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ita/Desktop/"/>
    </mc:Choice>
  </mc:AlternateContent>
  <xr:revisionPtr revIDLastSave="0" documentId="8_{4199B737-5078-094E-A7C3-A7D7628BC0FE}" xr6:coauthVersionLast="45" xr6:coauthVersionMax="45" xr10:uidLastSave="{00000000-0000-0000-0000-000000000000}"/>
  <bookViews>
    <workbookView xWindow="3460" yWindow="620" windowWidth="15580" windowHeight="8900" activeTab="1" xr2:uid="{00000000-000D-0000-FFFF-FFFF00000000}"/>
  </bookViews>
  <sheets>
    <sheet name="Totalt Nöt" sheetId="11" r:id="rId1"/>
    <sheet name="1" sheetId="18" r:id="rId2"/>
    <sheet name="2" sheetId="30" r:id="rId3"/>
    <sheet name="3." sheetId="31" r:id="rId4"/>
    <sheet name="4" sheetId="32" r:id="rId5"/>
    <sheet name="5" sheetId="33" r:id="rId6"/>
    <sheet name="6" sheetId="34" r:id="rId7"/>
    <sheet name="7" sheetId="35" r:id="rId8"/>
    <sheet name="Blad3" sheetId="3" r:id="rId9"/>
    <sheet name="Blad2" sheetId="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8" i="35" l="1"/>
  <c r="N27" i="35"/>
  <c r="N26" i="35"/>
  <c r="N25" i="35"/>
  <c r="N24" i="35"/>
  <c r="N23" i="35"/>
  <c r="N22" i="35"/>
  <c r="N21" i="35"/>
  <c r="N20" i="35"/>
  <c r="N19" i="35"/>
  <c r="N18" i="35"/>
  <c r="N17" i="35"/>
  <c r="N16" i="35"/>
  <c r="N15" i="35"/>
  <c r="N14" i="35"/>
  <c r="M28" i="35"/>
  <c r="M27" i="35"/>
  <c r="M26" i="35"/>
  <c r="M25" i="35"/>
  <c r="L28" i="35"/>
  <c r="L27" i="35"/>
  <c r="L26" i="35"/>
  <c r="L25" i="35"/>
  <c r="K28" i="35"/>
  <c r="K27" i="35"/>
  <c r="K26" i="35"/>
  <c r="K25" i="35"/>
  <c r="N28" i="34"/>
  <c r="N27" i="34"/>
  <c r="N26" i="34"/>
  <c r="N24" i="34"/>
  <c r="N23" i="34"/>
  <c r="N22" i="34"/>
  <c r="N21" i="34"/>
  <c r="N20" i="34"/>
  <c r="N19" i="34"/>
  <c r="N18" i="34"/>
  <c r="N17" i="34"/>
  <c r="N16" i="34"/>
  <c r="N15" i="34"/>
  <c r="N14" i="34"/>
  <c r="M28" i="34"/>
  <c r="M27" i="34"/>
  <c r="M26" i="34"/>
  <c r="M25" i="34"/>
  <c r="L28" i="34"/>
  <c r="L27" i="34"/>
  <c r="L26" i="34"/>
  <c r="L25" i="34"/>
  <c r="K28" i="34"/>
  <c r="K27" i="34"/>
  <c r="K26" i="34"/>
  <c r="K25" i="34"/>
  <c r="N28" i="33"/>
  <c r="N27" i="33"/>
  <c r="N26" i="33"/>
  <c r="N25" i="33"/>
  <c r="N24" i="33"/>
  <c r="N23" i="33"/>
  <c r="N22" i="33"/>
  <c r="N21" i="33"/>
  <c r="N20" i="33"/>
  <c r="N19" i="33"/>
  <c r="N18" i="33"/>
  <c r="N17" i="33"/>
  <c r="N16" i="33"/>
  <c r="N15" i="33"/>
  <c r="N14" i="33"/>
  <c r="M28" i="33"/>
  <c r="M27" i="33"/>
  <c r="M26" i="33"/>
  <c r="M25" i="33"/>
  <c r="L28" i="33"/>
  <c r="L27" i="33"/>
  <c r="L26" i="33"/>
  <c r="L25" i="33"/>
  <c r="K28" i="33"/>
  <c r="K27" i="33"/>
  <c r="K26" i="33"/>
  <c r="K25" i="33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M28" i="32"/>
  <c r="M27" i="32"/>
  <c r="M26" i="32"/>
  <c r="M25" i="32"/>
  <c r="L28" i="32"/>
  <c r="L27" i="32"/>
  <c r="L26" i="32"/>
  <c r="L25" i="32"/>
  <c r="K28" i="32"/>
  <c r="K27" i="32"/>
  <c r="K26" i="32"/>
  <c r="K25" i="32"/>
  <c r="N28" i="31"/>
  <c r="N2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M28" i="31"/>
  <c r="M27" i="31"/>
  <c r="M26" i="31"/>
  <c r="M25" i="31"/>
  <c r="L28" i="31"/>
  <c r="L27" i="31"/>
  <c r="L26" i="31"/>
  <c r="L25" i="31"/>
  <c r="K28" i="31"/>
  <c r="K27" i="31"/>
  <c r="K26" i="31"/>
  <c r="K25" i="31"/>
  <c r="N28" i="30"/>
  <c r="N27" i="30"/>
  <c r="N26" i="30"/>
  <c r="N25" i="30"/>
  <c r="N24" i="30"/>
  <c r="N23" i="30"/>
  <c r="N22" i="30"/>
  <c r="N21" i="30"/>
  <c r="N20" i="30"/>
  <c r="N19" i="30"/>
  <c r="N18" i="30"/>
  <c r="N17" i="30"/>
  <c r="N16" i="30"/>
  <c r="N15" i="30"/>
  <c r="N14" i="30"/>
  <c r="M28" i="30"/>
  <c r="M27" i="30"/>
  <c r="M26" i="30"/>
  <c r="M25" i="30"/>
  <c r="L28" i="30"/>
  <c r="L27" i="30"/>
  <c r="L26" i="30"/>
  <c r="L25" i="30"/>
  <c r="K27" i="30"/>
  <c r="K28" i="30"/>
  <c r="K26" i="30"/>
  <c r="K25" i="30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M28" i="18"/>
  <c r="M27" i="18"/>
  <c r="M25" i="18"/>
  <c r="M26" i="18"/>
  <c r="M24" i="18"/>
  <c r="M23" i="18"/>
  <c r="M22" i="18"/>
  <c r="M21" i="18"/>
  <c r="M20" i="18"/>
  <c r="M19" i="18"/>
  <c r="M18" i="18"/>
  <c r="M17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K26" i="18"/>
  <c r="K27" i="18"/>
  <c r="K28" i="18"/>
  <c r="K25" i="18"/>
  <c r="K24" i="18"/>
  <c r="K23" i="18"/>
  <c r="K22" i="18"/>
  <c r="K21" i="18"/>
  <c r="K20" i="18"/>
  <c r="K19" i="18"/>
  <c r="K18" i="18"/>
  <c r="K17" i="18"/>
  <c r="K16" i="18"/>
  <c r="M16" i="18"/>
  <c r="M15" i="18"/>
  <c r="L15" i="18"/>
  <c r="K15" i="18"/>
  <c r="N14" i="18"/>
  <c r="M14" i="18"/>
  <c r="L14" i="18"/>
  <c r="K14" i="18"/>
  <c r="J14" i="30"/>
  <c r="K14" i="30"/>
  <c r="L14" i="30"/>
  <c r="M14" i="30"/>
  <c r="J15" i="30"/>
  <c r="K15" i="30"/>
  <c r="L15" i="30"/>
  <c r="M15" i="30"/>
  <c r="J16" i="30"/>
  <c r="K16" i="30"/>
  <c r="L16" i="30"/>
  <c r="M16" i="30"/>
  <c r="J17" i="30"/>
  <c r="K17" i="30"/>
  <c r="L17" i="30"/>
  <c r="M17" i="30"/>
  <c r="J18" i="30"/>
  <c r="K18" i="30"/>
  <c r="L18" i="30"/>
  <c r="M18" i="30"/>
  <c r="J19" i="30"/>
  <c r="K19" i="30"/>
  <c r="L19" i="30"/>
  <c r="M19" i="30"/>
  <c r="J20" i="30"/>
  <c r="K20" i="30"/>
  <c r="L20" i="30"/>
  <c r="M20" i="30"/>
  <c r="J21" i="30"/>
  <c r="K21" i="30"/>
  <c r="L21" i="30"/>
  <c r="M21" i="30"/>
  <c r="J22" i="30"/>
  <c r="K22" i="30"/>
  <c r="L22" i="30"/>
  <c r="M22" i="30"/>
  <c r="J23" i="30"/>
  <c r="K23" i="30"/>
  <c r="L23" i="30"/>
  <c r="M23" i="30"/>
  <c r="J24" i="30"/>
  <c r="K24" i="30"/>
  <c r="L24" i="30"/>
  <c r="M24" i="30"/>
  <c r="C40" i="11"/>
  <c r="F39" i="11"/>
  <c r="E39" i="11"/>
  <c r="D39" i="11"/>
  <c r="G40" i="11"/>
  <c r="G39" i="11"/>
  <c r="F40" i="11"/>
  <c r="E40" i="11"/>
  <c r="D40" i="11"/>
  <c r="C39" i="11"/>
  <c r="F30" i="35"/>
  <c r="F31" i="35" s="1"/>
  <c r="F19" i="11" s="1"/>
  <c r="F38" i="11" s="1"/>
  <c r="E30" i="35"/>
  <c r="E31" i="35" s="1"/>
  <c r="E19" i="11" s="1"/>
  <c r="E38" i="11" s="1"/>
  <c r="D30" i="35"/>
  <c r="D31" i="35" s="1"/>
  <c r="D19" i="11" s="1"/>
  <c r="D38" i="11" s="1"/>
  <c r="C30" i="35"/>
  <c r="C31" i="35" s="1"/>
  <c r="C19" i="11" s="1"/>
  <c r="C38" i="11" s="1"/>
  <c r="M24" i="35"/>
  <c r="L24" i="35"/>
  <c r="K24" i="35"/>
  <c r="J24" i="35"/>
  <c r="M23" i="35"/>
  <c r="L23" i="35"/>
  <c r="K23" i="35"/>
  <c r="J23" i="35"/>
  <c r="M22" i="35"/>
  <c r="L22" i="35"/>
  <c r="K22" i="35"/>
  <c r="J22" i="35"/>
  <c r="M21" i="35"/>
  <c r="L21" i="35"/>
  <c r="K21" i="35"/>
  <c r="J21" i="35"/>
  <c r="M20" i="35"/>
  <c r="L20" i="35"/>
  <c r="K20" i="35"/>
  <c r="J20" i="35"/>
  <c r="M19" i="35"/>
  <c r="L19" i="35"/>
  <c r="K19" i="35"/>
  <c r="J19" i="35"/>
  <c r="M18" i="35"/>
  <c r="L18" i="35"/>
  <c r="K18" i="35"/>
  <c r="J18" i="35"/>
  <c r="M17" i="35"/>
  <c r="L17" i="35"/>
  <c r="K17" i="35"/>
  <c r="J17" i="35"/>
  <c r="M16" i="35"/>
  <c r="L16" i="35"/>
  <c r="K16" i="35"/>
  <c r="J16" i="35"/>
  <c r="M15" i="35"/>
  <c r="L15" i="35"/>
  <c r="K15" i="35"/>
  <c r="J15" i="35"/>
  <c r="M14" i="35"/>
  <c r="L14" i="35"/>
  <c r="K14" i="35"/>
  <c r="J14" i="35"/>
  <c r="F30" i="34"/>
  <c r="F31" i="34" s="1"/>
  <c r="F18" i="11" s="1"/>
  <c r="F37" i="11" s="1"/>
  <c r="E30" i="34"/>
  <c r="E31" i="34" s="1"/>
  <c r="E18" i="11" s="1"/>
  <c r="E37" i="11" s="1"/>
  <c r="D30" i="34"/>
  <c r="D31" i="34" s="1"/>
  <c r="D18" i="11" s="1"/>
  <c r="D37" i="11" s="1"/>
  <c r="C30" i="34"/>
  <c r="C31" i="34" s="1"/>
  <c r="C18" i="11" s="1"/>
  <c r="C37" i="11" s="1"/>
  <c r="M24" i="34"/>
  <c r="L24" i="34"/>
  <c r="K24" i="34"/>
  <c r="J24" i="34"/>
  <c r="M23" i="34"/>
  <c r="L23" i="34"/>
  <c r="K23" i="34"/>
  <c r="J23" i="34"/>
  <c r="M22" i="34"/>
  <c r="L22" i="34"/>
  <c r="K22" i="34"/>
  <c r="J22" i="34"/>
  <c r="M21" i="34"/>
  <c r="L21" i="34"/>
  <c r="K21" i="34"/>
  <c r="J21" i="34"/>
  <c r="M20" i="34"/>
  <c r="L20" i="34"/>
  <c r="K20" i="34"/>
  <c r="J20" i="34"/>
  <c r="M19" i="34"/>
  <c r="L19" i="34"/>
  <c r="K19" i="34"/>
  <c r="J19" i="34"/>
  <c r="M18" i="34"/>
  <c r="L18" i="34"/>
  <c r="K18" i="34"/>
  <c r="J18" i="34"/>
  <c r="M17" i="34"/>
  <c r="L17" i="34"/>
  <c r="K17" i="34"/>
  <c r="J17" i="34"/>
  <c r="M16" i="34"/>
  <c r="L16" i="34"/>
  <c r="K16" i="34"/>
  <c r="J16" i="34"/>
  <c r="M15" i="34"/>
  <c r="L15" i="34"/>
  <c r="K15" i="34"/>
  <c r="J15" i="34"/>
  <c r="M14" i="34"/>
  <c r="L14" i="34"/>
  <c r="K14" i="34"/>
  <c r="J14" i="34"/>
  <c r="F30" i="33"/>
  <c r="F31" i="33" s="1"/>
  <c r="F17" i="11" s="1"/>
  <c r="F36" i="11" s="1"/>
  <c r="E30" i="33"/>
  <c r="E31" i="33" s="1"/>
  <c r="E17" i="11" s="1"/>
  <c r="E36" i="11" s="1"/>
  <c r="D30" i="33"/>
  <c r="D31" i="33" s="1"/>
  <c r="D17" i="11" s="1"/>
  <c r="D36" i="11" s="1"/>
  <c r="C30" i="33"/>
  <c r="C31" i="33" s="1"/>
  <c r="C17" i="11" s="1"/>
  <c r="C36" i="11" s="1"/>
  <c r="M24" i="33"/>
  <c r="L24" i="33"/>
  <c r="K24" i="33"/>
  <c r="J24" i="33"/>
  <c r="M23" i="33"/>
  <c r="L23" i="33"/>
  <c r="K23" i="33"/>
  <c r="J23" i="33"/>
  <c r="M22" i="33"/>
  <c r="L22" i="33"/>
  <c r="K22" i="33"/>
  <c r="J22" i="33"/>
  <c r="M21" i="33"/>
  <c r="L21" i="33"/>
  <c r="K21" i="33"/>
  <c r="J21" i="33"/>
  <c r="M20" i="33"/>
  <c r="L20" i="33"/>
  <c r="K20" i="33"/>
  <c r="J20" i="33"/>
  <c r="M19" i="33"/>
  <c r="L19" i="33"/>
  <c r="K19" i="33"/>
  <c r="J19" i="33"/>
  <c r="M18" i="33"/>
  <c r="L18" i="33"/>
  <c r="K18" i="33"/>
  <c r="J18" i="33"/>
  <c r="M17" i="33"/>
  <c r="L17" i="33"/>
  <c r="K17" i="33"/>
  <c r="J17" i="33"/>
  <c r="M16" i="33"/>
  <c r="L16" i="33"/>
  <c r="K16" i="33"/>
  <c r="J16" i="33"/>
  <c r="M15" i="33"/>
  <c r="L15" i="33"/>
  <c r="K15" i="33"/>
  <c r="J15" i="33"/>
  <c r="M14" i="33"/>
  <c r="L14" i="33"/>
  <c r="K14" i="33"/>
  <c r="J14" i="33"/>
  <c r="F30" i="32"/>
  <c r="F31" i="32" s="1"/>
  <c r="F16" i="11" s="1"/>
  <c r="F35" i="11" s="1"/>
  <c r="E30" i="32"/>
  <c r="E31" i="32" s="1"/>
  <c r="E16" i="11" s="1"/>
  <c r="E35" i="11" s="1"/>
  <c r="D30" i="32"/>
  <c r="D31" i="32" s="1"/>
  <c r="D16" i="11" s="1"/>
  <c r="D35" i="11" s="1"/>
  <c r="C30" i="32"/>
  <c r="C31" i="32" s="1"/>
  <c r="C16" i="11" s="1"/>
  <c r="C35" i="11" s="1"/>
  <c r="M24" i="32"/>
  <c r="L24" i="32"/>
  <c r="K24" i="32"/>
  <c r="J24" i="32"/>
  <c r="M23" i="32"/>
  <c r="L23" i="32"/>
  <c r="K23" i="32"/>
  <c r="J23" i="32"/>
  <c r="M22" i="32"/>
  <c r="L22" i="32"/>
  <c r="K22" i="32"/>
  <c r="J22" i="32"/>
  <c r="M21" i="32"/>
  <c r="L21" i="32"/>
  <c r="K21" i="32"/>
  <c r="J21" i="32"/>
  <c r="M20" i="32"/>
  <c r="L20" i="32"/>
  <c r="K20" i="32"/>
  <c r="J20" i="32"/>
  <c r="M19" i="32"/>
  <c r="L19" i="32"/>
  <c r="K19" i="32"/>
  <c r="J19" i="32"/>
  <c r="M18" i="32"/>
  <c r="L18" i="32"/>
  <c r="K18" i="32"/>
  <c r="J18" i="32"/>
  <c r="M17" i="32"/>
  <c r="L17" i="32"/>
  <c r="K17" i="32"/>
  <c r="J17" i="32"/>
  <c r="M16" i="32"/>
  <c r="L16" i="32"/>
  <c r="K16" i="32"/>
  <c r="J16" i="32"/>
  <c r="M15" i="32"/>
  <c r="L15" i="32"/>
  <c r="K15" i="32"/>
  <c r="J15" i="32"/>
  <c r="M14" i="32"/>
  <c r="L14" i="32"/>
  <c r="K14" i="32"/>
  <c r="J14" i="32"/>
  <c r="F30" i="31"/>
  <c r="F31" i="31" s="1"/>
  <c r="F15" i="11" s="1"/>
  <c r="F34" i="11" s="1"/>
  <c r="E30" i="31"/>
  <c r="E31" i="31" s="1"/>
  <c r="E15" i="11" s="1"/>
  <c r="E34" i="11" s="1"/>
  <c r="D30" i="31"/>
  <c r="D31" i="31" s="1"/>
  <c r="D15" i="11" s="1"/>
  <c r="D34" i="11" s="1"/>
  <c r="C30" i="31"/>
  <c r="C31" i="31" s="1"/>
  <c r="C15" i="11" s="1"/>
  <c r="C34" i="11" s="1"/>
  <c r="M24" i="31"/>
  <c r="L24" i="31"/>
  <c r="K24" i="31"/>
  <c r="J24" i="31"/>
  <c r="M23" i="31"/>
  <c r="L23" i="31"/>
  <c r="K23" i="31"/>
  <c r="J23" i="31"/>
  <c r="M22" i="31"/>
  <c r="L22" i="31"/>
  <c r="K22" i="31"/>
  <c r="J22" i="31"/>
  <c r="M21" i="31"/>
  <c r="L21" i="31"/>
  <c r="K21" i="31"/>
  <c r="J21" i="31"/>
  <c r="M20" i="31"/>
  <c r="L20" i="31"/>
  <c r="K20" i="31"/>
  <c r="J20" i="31"/>
  <c r="M19" i="31"/>
  <c r="L19" i="31"/>
  <c r="K19" i="31"/>
  <c r="J19" i="31"/>
  <c r="M18" i="31"/>
  <c r="L18" i="31"/>
  <c r="K18" i="31"/>
  <c r="J18" i="31"/>
  <c r="M17" i="31"/>
  <c r="L17" i="31"/>
  <c r="K17" i="31"/>
  <c r="J17" i="31"/>
  <c r="M16" i="31"/>
  <c r="L16" i="31"/>
  <c r="K16" i="31"/>
  <c r="J16" i="31"/>
  <c r="M15" i="31"/>
  <c r="L15" i="31"/>
  <c r="K15" i="31"/>
  <c r="J15" i="31"/>
  <c r="M14" i="31"/>
  <c r="L14" i="31"/>
  <c r="K14" i="31"/>
  <c r="J14" i="31"/>
  <c r="F30" i="30"/>
  <c r="F31" i="30" s="1"/>
  <c r="F14" i="11" s="1"/>
  <c r="F33" i="11" s="1"/>
  <c r="E30" i="30"/>
  <c r="E31" i="30" s="1"/>
  <c r="E14" i="11" s="1"/>
  <c r="E33" i="11" s="1"/>
  <c r="D30" i="30"/>
  <c r="D31" i="30" s="1"/>
  <c r="D14" i="11" s="1"/>
  <c r="D33" i="11" s="1"/>
  <c r="C30" i="30"/>
  <c r="C31" i="30" s="1"/>
  <c r="C14" i="11" s="1"/>
  <c r="C33" i="11" s="1"/>
  <c r="F30" i="18"/>
  <c r="F31" i="18" s="1"/>
  <c r="F13" i="11" s="1"/>
  <c r="F32" i="11" s="1"/>
  <c r="E30" i="18"/>
  <c r="D30" i="18"/>
  <c r="C30" i="18"/>
  <c r="C31" i="18" s="1"/>
  <c r="C13" i="11" l="1"/>
  <c r="C32" i="11" s="1"/>
  <c r="G30" i="35"/>
  <c r="G31" i="35"/>
  <c r="G19" i="11" s="1"/>
  <c r="G38" i="11" s="1"/>
  <c r="G31" i="34"/>
  <c r="G18" i="11" s="1"/>
  <c r="G37" i="11" s="1"/>
  <c r="G31" i="33"/>
  <c r="G17" i="11" s="1"/>
  <c r="G36" i="11" s="1"/>
  <c r="G31" i="32"/>
  <c r="G16" i="11" s="1"/>
  <c r="G35" i="11" s="1"/>
  <c r="G31" i="31"/>
  <c r="G15" i="11" s="1"/>
  <c r="G34" i="11" s="1"/>
  <c r="G31" i="30"/>
  <c r="G14" i="11" s="1"/>
  <c r="G33" i="11" s="1"/>
  <c r="E31" i="18"/>
  <c r="E13" i="11" s="1"/>
  <c r="E32" i="11" s="1"/>
  <c r="D31" i="18"/>
  <c r="G31" i="18" s="1"/>
  <c r="G13" i="11" l="1"/>
  <c r="G32" i="11" s="1"/>
  <c r="D13" i="11"/>
  <c r="D32" i="11" s="1"/>
  <c r="J24" i="18"/>
  <c r="J23" i="18"/>
  <c r="J22" i="18"/>
  <c r="J21" i="18"/>
  <c r="J20" i="18"/>
  <c r="J19" i="18"/>
  <c r="J18" i="18"/>
  <c r="J17" i="18"/>
  <c r="J16" i="18"/>
  <c r="J15" i="18"/>
  <c r="J14" i="18"/>
</calcChain>
</file>

<file path=xl/sharedStrings.xml><?xml version="1.0" encoding="utf-8"?>
<sst xmlns="http://schemas.openxmlformats.org/spreadsheetml/2006/main" count="364" uniqueCount="81">
  <si>
    <t>Utseende</t>
  </si>
  <si>
    <t>Skala  1-10</t>
  </si>
  <si>
    <t xml:space="preserve">Skala 1 - 10 </t>
  </si>
  <si>
    <t>Kock 1</t>
  </si>
  <si>
    <t>Kock2</t>
  </si>
  <si>
    <t>Kock 3</t>
  </si>
  <si>
    <t>Kock 4</t>
  </si>
  <si>
    <t>Kock 5</t>
  </si>
  <si>
    <t>Kock 6</t>
  </si>
  <si>
    <t>Kock 7</t>
  </si>
  <si>
    <t>Kock 8</t>
  </si>
  <si>
    <t>Kock 9</t>
  </si>
  <si>
    <t>Kock 10</t>
  </si>
  <si>
    <t>Kock 11</t>
  </si>
  <si>
    <t>Produkter</t>
  </si>
  <si>
    <t xml:space="preserve">Kockarnas kommentarer: </t>
  </si>
  <si>
    <t>Kockar</t>
  </si>
  <si>
    <t>Potential</t>
  </si>
  <si>
    <t>potential</t>
  </si>
  <si>
    <t xml:space="preserve">summa </t>
  </si>
  <si>
    <t>1. medelvärde = summan av alla värden/ antal värden</t>
  </si>
  <si>
    <t xml:space="preserve">Beräkning potential </t>
  </si>
  <si>
    <t xml:space="preserve">Utseende i rå form </t>
  </si>
  <si>
    <t>Utseende x 1</t>
  </si>
  <si>
    <t>Smak /doft x 2</t>
  </si>
  <si>
    <t>Gillar</t>
  </si>
  <si>
    <t>Gillar inte</t>
  </si>
  <si>
    <t>Antal kockar:</t>
  </si>
  <si>
    <t>Mörhet</t>
  </si>
  <si>
    <t>Mörhet x 1</t>
  </si>
  <si>
    <t>6.</t>
  </si>
  <si>
    <t>7.</t>
  </si>
  <si>
    <t>8.</t>
  </si>
  <si>
    <t>1.</t>
  </si>
  <si>
    <t xml:space="preserve">9. </t>
  </si>
  <si>
    <t xml:space="preserve">2. </t>
  </si>
  <si>
    <t xml:space="preserve">3. </t>
  </si>
  <si>
    <t xml:space="preserve">4. </t>
  </si>
  <si>
    <t xml:space="preserve">5. </t>
  </si>
  <si>
    <t>mörhet x 1</t>
  </si>
  <si>
    <t>Skala 1 - 10</t>
  </si>
  <si>
    <t>Kock 12</t>
  </si>
  <si>
    <t>Kock 13</t>
  </si>
  <si>
    <t>Kock 14</t>
  </si>
  <si>
    <t>Kock 15</t>
  </si>
  <si>
    <t>textur x 1</t>
  </si>
  <si>
    <t>Textur x 1</t>
  </si>
  <si>
    <t>Smak  x 2</t>
  </si>
  <si>
    <t>Textur</t>
  </si>
  <si>
    <t>Smak</t>
  </si>
  <si>
    <t>Skala 1- 10 x 2</t>
  </si>
  <si>
    <t>Skala 1 - 10  x 1</t>
  </si>
  <si>
    <t>Skala 1 - 10 x 1</t>
  </si>
  <si>
    <t xml:space="preserve">Skala  1 -10 x 1 </t>
  </si>
  <si>
    <t>utseende rå form</t>
  </si>
  <si>
    <t>=</t>
  </si>
  <si>
    <t>35-50 poäng = Exceptionell råvara</t>
  </si>
  <si>
    <t xml:space="preserve">Smak </t>
  </si>
  <si>
    <t>vikt</t>
  </si>
  <si>
    <t>Bedömningskriterier</t>
  </si>
  <si>
    <t xml:space="preserve">Utseende </t>
  </si>
  <si>
    <t>Kock15</t>
  </si>
  <si>
    <t xml:space="preserve">Produkt: Simgus </t>
  </si>
  <si>
    <t>Bonde: KSL Ugglarp</t>
  </si>
  <si>
    <t xml:space="preserve">Produkt: Ko 8 år </t>
  </si>
  <si>
    <t>Nötkött</t>
  </si>
  <si>
    <t xml:space="preserve">Produkt: Anguskorsning </t>
  </si>
  <si>
    <t>Bonde: Gröna gårdar</t>
  </si>
  <si>
    <t>Produkt: Anguskorsning</t>
  </si>
  <si>
    <t xml:space="preserve">Produkt: Black Angus </t>
  </si>
  <si>
    <t>Bonde: Sunnanhed</t>
  </si>
  <si>
    <t xml:space="preserve">Produkt: Fjällko </t>
  </si>
  <si>
    <t xml:space="preserve">Nötkött </t>
  </si>
  <si>
    <t xml:space="preserve">30-34 = Utmärkt råvarukvalitet </t>
  </si>
  <si>
    <t xml:space="preserve">25-29 = Hög råvarukvalitet               </t>
  </si>
  <si>
    <t>20-24 = Standard råvara</t>
  </si>
  <si>
    <t xml:space="preserve">Bonde: Torbjörn Eriksson, Gymninge </t>
  </si>
  <si>
    <t>Bonde:Åke Wikström. Rafna</t>
  </si>
  <si>
    <t xml:space="preserve">Bonde: Odd Norman, Ejmundsgård </t>
  </si>
  <si>
    <t xml:space="preserve">Produkt: SRB </t>
  </si>
  <si>
    <t>Bonde: Christian Bauer, Skärhults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</si>
</sst>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6"/>
      <color theme="1"/>
      <name val="Franklin Gothic Book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0" fillId="2" borderId="0" xfId="0" applyFont="1" applyFill="1" applyBorder="1"/>
    <xf numFmtId="0" fontId="9" fillId="2" borderId="0" xfId="0" applyFont="1" applyFill="1"/>
    <xf numFmtId="0" fontId="2" fillId="2" borderId="0" xfId="0" applyFont="1" applyFill="1" applyBorder="1"/>
    <xf numFmtId="0" fontId="0" fillId="2" borderId="0" xfId="0" applyFont="1" applyFill="1"/>
    <xf numFmtId="0" fontId="7" fillId="2" borderId="0" xfId="0" applyFont="1" applyFill="1" applyBorder="1"/>
    <xf numFmtId="0" fontId="2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/>
    <xf numFmtId="2" fontId="0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7" fillId="2" borderId="5" xfId="0" applyFont="1" applyFill="1" applyBorder="1"/>
    <xf numFmtId="0" fontId="10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2" fontId="7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/>
    <xf numFmtId="0" fontId="11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2" fontId="7" fillId="2" borderId="0" xfId="0" applyNumberFormat="1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left"/>
    </xf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0" fontId="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/>
    <xf numFmtId="0" fontId="1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164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" fontId="11" fillId="2" borderId="0" xfId="0" applyNumberFormat="1" applyFont="1" applyFill="1" applyAlignment="1">
      <alignment horizontal="center"/>
    </xf>
    <xf numFmtId="0" fontId="0" fillId="3" borderId="0" xfId="0" applyFont="1" applyFill="1" applyBorder="1"/>
    <xf numFmtId="0" fontId="2" fillId="2" borderId="5" xfId="0" applyFont="1" applyFill="1" applyBorder="1"/>
    <xf numFmtId="0" fontId="11" fillId="2" borderId="5" xfId="0" applyFont="1" applyFill="1" applyBorder="1"/>
    <xf numFmtId="0" fontId="0" fillId="2" borderId="8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left"/>
    </xf>
    <xf numFmtId="0" fontId="0" fillId="2" borderId="0" xfId="0" applyFont="1" applyFill="1" applyBorder="1" applyAlignment="1" applyProtection="1">
      <alignment horizontal="left" wrapText="1"/>
      <protection locked="0"/>
    </xf>
    <xf numFmtId="0" fontId="7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/>
    <xf numFmtId="0" fontId="7" fillId="2" borderId="7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ont="1" applyFill="1" applyBorder="1" applyAlignment="1">
      <alignment horizontal="left"/>
    </xf>
    <xf numFmtId="2" fontId="0" fillId="2" borderId="7" xfId="0" applyNumberFormat="1" applyFont="1" applyFill="1" applyBorder="1" applyAlignment="1">
      <alignment horizontal="left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left" indent="1"/>
    </xf>
    <xf numFmtId="0" fontId="11" fillId="2" borderId="0" xfId="0" applyFont="1" applyFill="1"/>
    <xf numFmtId="164" fontId="2" fillId="2" borderId="5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102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Ackumelerade</a:t>
            </a:r>
            <a:r>
              <a:rPr lang="en-US" baseline="0"/>
              <a:t> värden</a:t>
            </a:r>
            <a:endParaRPr lang="en-US"/>
          </a:p>
        </c:rich>
      </c:tx>
      <c:layout>
        <c:manualLayout>
          <c:xMode val="edge"/>
          <c:yMode val="edge"/>
          <c:x val="0.41632155353687544"/>
          <c:y val="1.51691056677511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82549421663566E-2"/>
          <c:y val="8.4681660363553471E-2"/>
          <c:w val="0.94488853065414324"/>
          <c:h val="0.80234194610923526"/>
        </c:manualLayout>
      </c:layout>
      <c:lineChart>
        <c:grouping val="standard"/>
        <c:varyColors val="0"/>
        <c:ser>
          <c:idx val="0"/>
          <c:order val="0"/>
          <c:tx>
            <c:strRef>
              <c:f>'Totalt Nöt'!$C$31</c:f>
              <c:strCache>
                <c:ptCount val="1"/>
                <c:pt idx="0">
                  <c:v>utseende rå form</c:v>
                </c:pt>
              </c:strCache>
            </c:strRef>
          </c:tx>
          <c:marker>
            <c:symbol val="circle"/>
            <c:size val="5"/>
          </c:marker>
          <c:cat>
            <c:strRef>
              <c:f>'Totalt Nöt'!$B$32:$B$42</c:f>
              <c:strCache>
                <c:ptCount val="9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</c:strCache>
            </c:strRef>
          </c:cat>
          <c:val>
            <c:numRef>
              <c:f>'Totalt Nöt'!$C$32:$C$42</c:f>
              <c:numCache>
                <c:formatCode>0.00</c:formatCode>
                <c:ptCount val="11"/>
                <c:pt idx="0">
                  <c:v>6.6333333333333337</c:v>
                </c:pt>
                <c:pt idx="1">
                  <c:v>6.9333333333333336</c:v>
                </c:pt>
                <c:pt idx="2">
                  <c:v>6.9333333333333336</c:v>
                </c:pt>
                <c:pt idx="3">
                  <c:v>7.0666666666666664</c:v>
                </c:pt>
                <c:pt idx="4">
                  <c:v>5.9333333333333336</c:v>
                </c:pt>
                <c:pt idx="5">
                  <c:v>6.5</c:v>
                </c:pt>
                <c:pt idx="6">
                  <c:v>6.9333333333333336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42-284B-9DBC-B8A35F137BEF}"/>
            </c:ext>
          </c:extLst>
        </c:ser>
        <c:ser>
          <c:idx val="1"/>
          <c:order val="1"/>
          <c:tx>
            <c:strRef>
              <c:f>'Totalt Nöt'!$D$31</c:f>
              <c:strCache>
                <c:ptCount val="1"/>
                <c:pt idx="0">
                  <c:v>Mörhet</c:v>
                </c:pt>
              </c:strCache>
            </c:strRef>
          </c:tx>
          <c:marker>
            <c:symbol val="circle"/>
            <c:size val="5"/>
          </c:marker>
          <c:cat>
            <c:strRef>
              <c:f>'Totalt Nöt'!$B$32:$B$42</c:f>
              <c:strCache>
                <c:ptCount val="9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</c:strCache>
            </c:strRef>
          </c:cat>
          <c:val>
            <c:numRef>
              <c:f>'Totalt Nöt'!$D$32:$D$42</c:f>
              <c:numCache>
                <c:formatCode>0.00</c:formatCode>
                <c:ptCount val="11"/>
                <c:pt idx="0">
                  <c:v>7.1333333333333337</c:v>
                </c:pt>
                <c:pt idx="1">
                  <c:v>5.666666666666667</c:v>
                </c:pt>
                <c:pt idx="2">
                  <c:v>7.1333333333333337</c:v>
                </c:pt>
                <c:pt idx="3">
                  <c:v>6.9333333333333336</c:v>
                </c:pt>
                <c:pt idx="4">
                  <c:v>5.9333333333333336</c:v>
                </c:pt>
                <c:pt idx="5">
                  <c:v>6.8</c:v>
                </c:pt>
                <c:pt idx="6">
                  <c:v>7.4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42-284B-9DBC-B8A35F137BEF}"/>
            </c:ext>
          </c:extLst>
        </c:ser>
        <c:ser>
          <c:idx val="2"/>
          <c:order val="2"/>
          <c:tx>
            <c:strRef>
              <c:f>'Totalt Nöt'!$E$31</c:f>
              <c:strCache>
                <c:ptCount val="1"/>
                <c:pt idx="0">
                  <c:v>Textur</c:v>
                </c:pt>
              </c:strCache>
            </c:strRef>
          </c:tx>
          <c:marker>
            <c:symbol val="circle"/>
            <c:size val="7"/>
          </c:marker>
          <c:cat>
            <c:strRef>
              <c:f>'Totalt Nöt'!$B$32:$B$42</c:f>
              <c:strCache>
                <c:ptCount val="9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</c:strCache>
            </c:strRef>
          </c:cat>
          <c:val>
            <c:numRef>
              <c:f>'Totalt Nöt'!$E$32:$E$42</c:f>
              <c:numCache>
                <c:formatCode>0.00</c:formatCode>
                <c:ptCount val="11"/>
                <c:pt idx="0">
                  <c:v>6.2333333333333334</c:v>
                </c:pt>
                <c:pt idx="1">
                  <c:v>6.333333333333333</c:v>
                </c:pt>
                <c:pt idx="2">
                  <c:v>7.0666666666666664</c:v>
                </c:pt>
                <c:pt idx="3">
                  <c:v>7.0666666666666664</c:v>
                </c:pt>
                <c:pt idx="4">
                  <c:v>6.2</c:v>
                </c:pt>
                <c:pt idx="5">
                  <c:v>6.6</c:v>
                </c:pt>
                <c:pt idx="6">
                  <c:v>7.333333333333333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42-284B-9DBC-B8A35F137BEF}"/>
            </c:ext>
          </c:extLst>
        </c:ser>
        <c:ser>
          <c:idx val="3"/>
          <c:order val="3"/>
          <c:tx>
            <c:strRef>
              <c:f>'Totalt Nöt'!$G$31</c:f>
              <c:strCache>
                <c:ptCount val="1"/>
                <c:pt idx="0">
                  <c:v>Potential</c:v>
                </c:pt>
              </c:strCache>
            </c:strRef>
          </c:tx>
          <c:val>
            <c:numRef>
              <c:f>'Totalt Nöt'!$G$32:$G$39</c:f>
              <c:numCache>
                <c:formatCode>0.00</c:formatCode>
                <c:ptCount val="8"/>
                <c:pt idx="0">
                  <c:v>32.799999999999997</c:v>
                </c:pt>
                <c:pt idx="1">
                  <c:v>33.066666666666663</c:v>
                </c:pt>
                <c:pt idx="2">
                  <c:v>35</c:v>
                </c:pt>
                <c:pt idx="3">
                  <c:v>35.799999999999997</c:v>
                </c:pt>
                <c:pt idx="4">
                  <c:v>30.2</c:v>
                </c:pt>
                <c:pt idx="5">
                  <c:v>33.5</c:v>
                </c:pt>
                <c:pt idx="6">
                  <c:v>36.466666666666669</c:v>
                </c:pt>
                <c:pt idx="7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42-284B-9DBC-B8A35F137BEF}"/>
            </c:ext>
          </c:extLst>
        </c:ser>
        <c:ser>
          <c:idx val="4"/>
          <c:order val="4"/>
          <c:tx>
            <c:strRef>
              <c:f>'Totalt Nöt'!$E$31</c:f>
              <c:strCache>
                <c:ptCount val="1"/>
                <c:pt idx="0">
                  <c:v>Textur</c:v>
                </c:pt>
              </c:strCache>
            </c:strRef>
          </c:tx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B42-284B-9DBC-B8A35F137BEF}"/>
            </c:ext>
          </c:extLst>
        </c:ser>
        <c:ser>
          <c:idx val="5"/>
          <c:order val="5"/>
          <c:tx>
            <c:strRef>
              <c:f>'Totalt Nöt'!$F$31</c:f>
              <c:strCache>
                <c:ptCount val="1"/>
                <c:pt idx="0">
                  <c:v>Smak</c:v>
                </c:pt>
              </c:strCache>
            </c:strRef>
          </c:tx>
          <c:val>
            <c:numRef>
              <c:f>'Totalt Nöt'!$F$32:$F$40</c:f>
              <c:numCache>
                <c:formatCode>0.00</c:formatCode>
                <c:ptCount val="9"/>
                <c:pt idx="0">
                  <c:v>12.8</c:v>
                </c:pt>
                <c:pt idx="1">
                  <c:v>14.133333333333333</c:v>
                </c:pt>
                <c:pt idx="2">
                  <c:v>13.866666666666667</c:v>
                </c:pt>
                <c:pt idx="3">
                  <c:v>14.733333333333333</c:v>
                </c:pt>
                <c:pt idx="4">
                  <c:v>12.133333333333333</c:v>
                </c:pt>
                <c:pt idx="5">
                  <c:v>13.6</c:v>
                </c:pt>
                <c:pt idx="6">
                  <c:v>14.8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42-284B-9DBC-B8A35F137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93120"/>
        <c:axId val="113494656"/>
      </c:lineChart>
      <c:catAx>
        <c:axId val="113493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3494656"/>
        <c:crosses val="autoZero"/>
        <c:auto val="1"/>
        <c:lblAlgn val="ctr"/>
        <c:lblOffset val="100"/>
        <c:noMultiLvlLbl val="0"/>
      </c:catAx>
      <c:valAx>
        <c:axId val="113494656"/>
        <c:scaling>
          <c:orientation val="minMax"/>
          <c:max val="5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134931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SIMGUS</a:t>
            </a:r>
          </a:p>
        </c:rich>
      </c:tx>
      <c:overlay val="1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'1'!$K$13</c:f>
              <c:strCache>
                <c:ptCount val="1"/>
                <c:pt idx="0">
                  <c:v>Utseende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'1'!$K$14:$K$28</c:f>
              <c:numCache>
                <c:formatCode>General</c:formatCode>
                <c:ptCount val="15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6.5</c:v>
                </c:pt>
                <c:pt idx="8">
                  <c:v>8</c:v>
                </c:pt>
                <c:pt idx="9">
                  <c:v>6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01-E546-AB74-A933A1111719}"/>
            </c:ext>
          </c:extLst>
        </c:ser>
        <c:ser>
          <c:idx val="1"/>
          <c:order val="1"/>
          <c:tx>
            <c:strRef>
              <c:f>'1'!$L$13</c:f>
              <c:strCache>
                <c:ptCount val="1"/>
                <c:pt idx="0">
                  <c:v>Mörhet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'1'!$L$14:$L$28</c:f>
              <c:numCache>
                <c:formatCode>General</c:formatCode>
                <c:ptCount val="15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01-E546-AB74-A933A1111719}"/>
            </c:ext>
          </c:extLst>
        </c:ser>
        <c:ser>
          <c:idx val="2"/>
          <c:order val="2"/>
          <c:tx>
            <c:strRef>
              <c:f>'1'!$M$13</c:f>
              <c:strCache>
                <c:ptCount val="1"/>
                <c:pt idx="0">
                  <c:v>Textur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'1'!$M$14:$M$28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6.5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3</c:v>
                </c:pt>
                <c:pt idx="13">
                  <c:v>6</c:v>
                </c:pt>
                <c:pt idx="1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01-E546-AB74-A933A1111719}"/>
            </c:ext>
          </c:extLst>
        </c:ser>
        <c:ser>
          <c:idx val="3"/>
          <c:order val="3"/>
          <c:tx>
            <c:strRef>
              <c:f>'1'!$N$13</c:f>
              <c:strCache>
                <c:ptCount val="1"/>
                <c:pt idx="0">
                  <c:v>Smak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'1'!$N$14:$N$28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01-E546-AB74-A933A1111719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130944"/>
        <c:axId val="114132480"/>
      </c:lineChart>
      <c:catAx>
        <c:axId val="11413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14132480"/>
        <c:crosses val="autoZero"/>
        <c:auto val="1"/>
        <c:lblAlgn val="ctr"/>
        <c:lblOffset val="100"/>
        <c:noMultiLvlLbl val="0"/>
      </c:catAx>
      <c:valAx>
        <c:axId val="114132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sv-SE"/>
          </a:p>
        </c:txPr>
        <c:crossAx val="11413094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'2'!$K$12:$K$13</c:f>
              <c:strCache>
                <c:ptCount val="2"/>
                <c:pt idx="1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'2'!$K$14:$K$28</c:f>
              <c:numCache>
                <c:formatCode>General</c:formatCode>
                <c:ptCount val="15"/>
                <c:pt idx="0">
                  <c:v>7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  <c:pt idx="12">
                  <c:v>5</c:v>
                </c:pt>
                <c:pt idx="13">
                  <c:v>7</c:v>
                </c:pt>
                <c:pt idx="1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9E-F84E-937B-8E940259C3F3}"/>
            </c:ext>
          </c:extLst>
        </c:ser>
        <c:ser>
          <c:idx val="1"/>
          <c:order val="1"/>
          <c:tx>
            <c:strRef>
              <c:f>'2'!$L$12:$L$13</c:f>
              <c:strCache>
                <c:ptCount val="2"/>
                <c:pt idx="1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'2'!$L$14:$L$28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9E-F84E-937B-8E940259C3F3}"/>
            </c:ext>
          </c:extLst>
        </c:ser>
        <c:ser>
          <c:idx val="2"/>
          <c:order val="2"/>
          <c:tx>
            <c:strRef>
              <c:f>'2'!$M$12:$M$13</c:f>
              <c:strCache>
                <c:ptCount val="2"/>
                <c:pt idx="1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'2'!$M$14:$M$28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7</c:v>
                </c:pt>
                <c:pt idx="10">
                  <c:v>6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9E-F84E-937B-8E940259C3F3}"/>
            </c:ext>
          </c:extLst>
        </c:ser>
        <c:ser>
          <c:idx val="3"/>
          <c:order val="3"/>
          <c:tx>
            <c:strRef>
              <c:f>'2'!$N$12:$N$13</c:f>
              <c:strCache>
                <c:ptCount val="2"/>
                <c:pt idx="1">
                  <c:v>Smak</c:v>
                </c:pt>
              </c:strCache>
            </c:strRef>
          </c:tx>
          <c:marker>
            <c:symbol val="none"/>
          </c:marker>
          <c:cat>
            <c:strRef>
              <c:f>'2'!$J$14:$J$28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'2'!$N$14:$N$28</c:f>
              <c:numCache>
                <c:formatCode>General</c:formatCode>
                <c:ptCount val="15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8</c:v>
                </c:pt>
                <c:pt idx="1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9E-F84E-937B-8E940259C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348608"/>
        <c:axId val="115350144"/>
      </c:lineChart>
      <c:catAx>
        <c:axId val="11534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5350144"/>
        <c:crosses val="autoZero"/>
        <c:auto val="1"/>
        <c:lblAlgn val="ctr"/>
        <c:lblOffset val="100"/>
        <c:noMultiLvlLbl val="0"/>
      </c:catAx>
      <c:valAx>
        <c:axId val="11535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534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SRB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'3.'!$K$12:$K$13</c:f>
              <c:strCache>
                <c:ptCount val="2"/>
                <c:pt idx="1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'3.'!$J$14:$J$28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'3.'!$K$14:$K$28</c:f>
              <c:numCache>
                <c:formatCode>General</c:formatCode>
                <c:ptCount val="15"/>
                <c:pt idx="0">
                  <c:v>6</c:v>
                </c:pt>
                <c:pt idx="1">
                  <c:v>8</c:v>
                </c:pt>
                <c:pt idx="2">
                  <c:v>9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B7-6B42-99D4-5A91AF368946}"/>
            </c:ext>
          </c:extLst>
        </c:ser>
        <c:ser>
          <c:idx val="1"/>
          <c:order val="1"/>
          <c:tx>
            <c:strRef>
              <c:f>'3.'!$L$12:$L$13</c:f>
              <c:strCache>
                <c:ptCount val="2"/>
                <c:pt idx="1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'3.'!$J$14:$J$28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'3.'!$L$14:$L$28</c:f>
              <c:numCache>
                <c:formatCode>General</c:formatCode>
                <c:ptCount val="1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>
                  <c:v>9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5</c:v>
                </c:pt>
                <c:pt idx="1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B7-6B42-99D4-5A91AF368946}"/>
            </c:ext>
          </c:extLst>
        </c:ser>
        <c:ser>
          <c:idx val="2"/>
          <c:order val="2"/>
          <c:tx>
            <c:strRef>
              <c:f>'3.'!$M$12:$M$13</c:f>
              <c:strCache>
                <c:ptCount val="2"/>
                <c:pt idx="1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'3.'!$J$14:$J$28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'3.'!$M$14:$M$28</c:f>
              <c:numCache>
                <c:formatCode>General</c:formatCode>
                <c:ptCount val="15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6</c:v>
                </c:pt>
                <c:pt idx="1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B7-6B42-99D4-5A91AF368946}"/>
            </c:ext>
          </c:extLst>
        </c:ser>
        <c:ser>
          <c:idx val="3"/>
          <c:order val="3"/>
          <c:tx>
            <c:strRef>
              <c:f>'3.'!$N$13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val>
            <c:numRef>
              <c:f>'3.'!$N$14:$N$28</c:f>
              <c:numCache>
                <c:formatCode>General</c:formatCode>
                <c:ptCount val="15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B7-6B42-99D4-5A91AF368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519872"/>
        <c:axId val="117521408"/>
      </c:lineChart>
      <c:catAx>
        <c:axId val="11751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7521408"/>
        <c:crosses val="autoZero"/>
        <c:auto val="1"/>
        <c:lblAlgn val="ctr"/>
        <c:lblOffset val="100"/>
        <c:noMultiLvlLbl val="0"/>
      </c:catAx>
      <c:valAx>
        <c:axId val="11752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751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Anguskorsning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'4'!$K$12:$K$13</c:f>
              <c:strCache>
                <c:ptCount val="2"/>
                <c:pt idx="1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'4'!$K$14:$K$28</c:f>
              <c:numCache>
                <c:formatCode>General</c:formatCode>
                <c:ptCount val="15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6</c:v>
                </c:pt>
                <c:pt idx="13">
                  <c:v>8</c:v>
                </c:pt>
                <c:pt idx="1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16-0F4A-A545-881B05C0A299}"/>
            </c:ext>
          </c:extLst>
        </c:ser>
        <c:ser>
          <c:idx val="1"/>
          <c:order val="1"/>
          <c:tx>
            <c:strRef>
              <c:f>'4'!$L$12:$L$13</c:f>
              <c:strCache>
                <c:ptCount val="2"/>
                <c:pt idx="1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'4'!$L$14:$L$28</c:f>
              <c:numCache>
                <c:formatCode>General</c:formatCode>
                <c:ptCount val="15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16-0F4A-A545-881B05C0A299}"/>
            </c:ext>
          </c:extLst>
        </c:ser>
        <c:ser>
          <c:idx val="2"/>
          <c:order val="2"/>
          <c:tx>
            <c:strRef>
              <c:f>'4'!$M$12:$M$13</c:f>
              <c:strCache>
                <c:ptCount val="2"/>
                <c:pt idx="1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'4'!$J$14:$J$28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'4'!$M$14:$M$28</c:f>
              <c:numCache>
                <c:formatCode>General</c:formatCode>
                <c:ptCount val="15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16-0F4A-A545-881B05C0A299}"/>
            </c:ext>
          </c:extLst>
        </c:ser>
        <c:ser>
          <c:idx val="3"/>
          <c:order val="3"/>
          <c:tx>
            <c:strRef>
              <c:f>'4'!$N$13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val>
            <c:numRef>
              <c:f>'4'!$N$14:$N$28</c:f>
              <c:numCache>
                <c:formatCode>General</c:formatCode>
                <c:ptCount val="15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7.5</c:v>
                </c:pt>
                <c:pt idx="8">
                  <c:v>8</c:v>
                </c:pt>
                <c:pt idx="9">
                  <c:v>7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16-0F4A-A545-881B05C0A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636096"/>
        <c:axId val="116990720"/>
      </c:lineChart>
      <c:catAx>
        <c:axId val="11763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6990720"/>
        <c:crosses val="autoZero"/>
        <c:auto val="1"/>
        <c:lblAlgn val="ctr"/>
        <c:lblOffset val="100"/>
        <c:noMultiLvlLbl val="0"/>
      </c:catAx>
      <c:valAx>
        <c:axId val="11699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7636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Anguskorsning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'5'!$K$12:$K$13</c:f>
              <c:strCache>
                <c:ptCount val="2"/>
                <c:pt idx="1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'5'!$J$14:$J$28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'5'!$K$14:$K$28</c:f>
              <c:numCache>
                <c:formatCode>General</c:formatCode>
                <c:ptCount val="15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  <c:pt idx="5">
                  <c:v>6</c:v>
                </c:pt>
                <c:pt idx="6">
                  <c:v>8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6</c:v>
                </c:pt>
                <c:pt idx="1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BD-D647-A53B-BA52B65E8660}"/>
            </c:ext>
          </c:extLst>
        </c:ser>
        <c:ser>
          <c:idx val="1"/>
          <c:order val="1"/>
          <c:tx>
            <c:strRef>
              <c:f>'5'!$L$12:$L$13</c:f>
              <c:strCache>
                <c:ptCount val="2"/>
                <c:pt idx="1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'5'!$J$14:$J$28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'5'!$L$14:$L$28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BD-D647-A53B-BA52B65E8660}"/>
            </c:ext>
          </c:extLst>
        </c:ser>
        <c:ser>
          <c:idx val="2"/>
          <c:order val="2"/>
          <c:tx>
            <c:strRef>
              <c:f>'5'!$M$12:$M$13</c:f>
              <c:strCache>
                <c:ptCount val="2"/>
                <c:pt idx="1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'5'!$J$14:$J$28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'5'!$M$14:$M$28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BD-D647-A53B-BA52B65E8660}"/>
            </c:ext>
          </c:extLst>
        </c:ser>
        <c:ser>
          <c:idx val="3"/>
          <c:order val="3"/>
          <c:tx>
            <c:strRef>
              <c:f>'5'!$N$12:$N$13</c:f>
              <c:strCache>
                <c:ptCount val="2"/>
                <c:pt idx="1">
                  <c:v>Smak</c:v>
                </c:pt>
              </c:strCache>
            </c:strRef>
          </c:tx>
          <c:marker>
            <c:symbol val="none"/>
          </c:marker>
          <c:cat>
            <c:strRef>
              <c:f>'5'!$J$14:$J$28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'5'!$N$14:$N$28</c:f>
              <c:numCache>
                <c:formatCode>General</c:formatCode>
                <c:ptCount val="15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BD-D647-A53B-BA52B65E8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047296"/>
        <c:axId val="117048832"/>
      </c:lineChart>
      <c:catAx>
        <c:axId val="11704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7048832"/>
        <c:crosses val="autoZero"/>
        <c:auto val="1"/>
        <c:lblAlgn val="ctr"/>
        <c:lblOffset val="100"/>
        <c:noMultiLvlLbl val="0"/>
      </c:catAx>
      <c:valAx>
        <c:axId val="11704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704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Berkshire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5345878386155252E-2"/>
          <c:y val="1.4923632847182256E-2"/>
          <c:w val="0.94650988628593191"/>
          <c:h val="0.83619176188937838"/>
        </c:manualLayout>
      </c:layout>
      <c:lineChart>
        <c:grouping val="standard"/>
        <c:varyColors val="0"/>
        <c:ser>
          <c:idx val="0"/>
          <c:order val="0"/>
          <c:tx>
            <c:strRef>
              <c:f>'6'!$K$12:$K$13</c:f>
              <c:strCache>
                <c:ptCount val="2"/>
                <c:pt idx="1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'6'!$J$14:$J$28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Kock15</c:v>
                </c:pt>
              </c:strCache>
            </c:strRef>
          </c:cat>
          <c:val>
            <c:numRef>
              <c:f>'6'!$K$14:$K$28</c:f>
              <c:numCache>
                <c:formatCode>General</c:formatCode>
                <c:ptCount val="1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6.5</c:v>
                </c:pt>
                <c:pt idx="8">
                  <c:v>6</c:v>
                </c:pt>
                <c:pt idx="9">
                  <c:v>7</c:v>
                </c:pt>
                <c:pt idx="10">
                  <c:v>6</c:v>
                </c:pt>
                <c:pt idx="11">
                  <c:v>4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12-D044-9C8E-149F26E42C8B}"/>
            </c:ext>
          </c:extLst>
        </c:ser>
        <c:ser>
          <c:idx val="1"/>
          <c:order val="1"/>
          <c:tx>
            <c:strRef>
              <c:f>'6'!$L$12:$L$13</c:f>
              <c:strCache>
                <c:ptCount val="2"/>
                <c:pt idx="1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'6'!$J$14:$J$28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Kock15</c:v>
                </c:pt>
              </c:strCache>
            </c:strRef>
          </c:cat>
          <c:val>
            <c:numRef>
              <c:f>'6'!$L$14:$L$28</c:f>
              <c:numCache>
                <c:formatCode>General</c:formatCode>
                <c:ptCount val="15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5</c:v>
                </c:pt>
                <c:pt idx="12">
                  <c:v>6</c:v>
                </c:pt>
                <c:pt idx="13">
                  <c:v>8</c:v>
                </c:pt>
                <c:pt idx="1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12-D044-9C8E-149F26E42C8B}"/>
            </c:ext>
          </c:extLst>
        </c:ser>
        <c:ser>
          <c:idx val="2"/>
          <c:order val="2"/>
          <c:tx>
            <c:strRef>
              <c:f>'6'!$M$12:$M$13</c:f>
              <c:strCache>
                <c:ptCount val="2"/>
                <c:pt idx="1">
                  <c:v>Textur</c:v>
                </c:pt>
              </c:strCache>
            </c:strRef>
          </c:tx>
          <c:marker>
            <c:symbol val="none"/>
          </c:marker>
          <c:cat>
            <c:strRef>
              <c:f>'6'!$J$14:$J$28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Kock15</c:v>
                </c:pt>
              </c:strCache>
            </c:strRef>
          </c:cat>
          <c:val>
            <c:numRef>
              <c:f>'6'!$M$14:$M$28</c:f>
              <c:numCache>
                <c:formatCode>General</c:formatCode>
                <c:ptCount val="15"/>
                <c:pt idx="0">
                  <c:v>6</c:v>
                </c:pt>
                <c:pt idx="1">
                  <c:v>8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5</c:v>
                </c:pt>
                <c:pt idx="12">
                  <c:v>7</c:v>
                </c:pt>
                <c:pt idx="13">
                  <c:v>7</c:v>
                </c:pt>
                <c:pt idx="1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12-D044-9C8E-149F26E42C8B}"/>
            </c:ext>
          </c:extLst>
        </c:ser>
        <c:ser>
          <c:idx val="3"/>
          <c:order val="3"/>
          <c:tx>
            <c:strRef>
              <c:f>'6'!$N$12:$N$13</c:f>
              <c:strCache>
                <c:ptCount val="2"/>
                <c:pt idx="1">
                  <c:v>Smak</c:v>
                </c:pt>
              </c:strCache>
            </c:strRef>
          </c:tx>
          <c:marker>
            <c:symbol val="none"/>
          </c:marker>
          <c:cat>
            <c:strRef>
              <c:f>'6'!$J$14:$J$28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Kock15</c:v>
                </c:pt>
              </c:strCache>
            </c:strRef>
          </c:cat>
          <c:val>
            <c:numRef>
              <c:f>'6'!$N$14:$N$28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0</c:v>
                </c:pt>
                <c:pt idx="12">
                  <c:v>8</c:v>
                </c:pt>
                <c:pt idx="13">
                  <c:v>8</c:v>
                </c:pt>
                <c:pt idx="1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12-D044-9C8E-149F26E42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154176"/>
        <c:axId val="117155712"/>
      </c:lineChart>
      <c:catAx>
        <c:axId val="11715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7155712"/>
        <c:crosses val="autoZero"/>
        <c:auto val="1"/>
        <c:lblAlgn val="ctr"/>
        <c:lblOffset val="100"/>
        <c:noMultiLvlLbl val="0"/>
      </c:catAx>
      <c:valAx>
        <c:axId val="11715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715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Fjällko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'7'!$K$12:$K$13</c:f>
              <c:strCache>
                <c:ptCount val="2"/>
                <c:pt idx="1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'7'!$J$14:$J$28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'7'!$K$14:$K$28</c:f>
              <c:numCache>
                <c:formatCode>General</c:formatCode>
                <c:ptCount val="15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6</c:v>
                </c:pt>
                <c:pt idx="13">
                  <c:v>7</c:v>
                </c:pt>
                <c:pt idx="1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B9-C943-8A51-73127835E638}"/>
            </c:ext>
          </c:extLst>
        </c:ser>
        <c:ser>
          <c:idx val="1"/>
          <c:order val="1"/>
          <c:tx>
            <c:strRef>
              <c:f>'7'!$L$12:$L$13</c:f>
              <c:strCache>
                <c:ptCount val="2"/>
                <c:pt idx="1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'7'!$J$14:$J$28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'7'!$L$14:$L$28</c:f>
              <c:numCache>
                <c:formatCode>General</c:formatCode>
                <c:ptCount val="1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9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5</c:v>
                </c:pt>
                <c:pt idx="13">
                  <c:v>7</c:v>
                </c:pt>
                <c:pt idx="1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B9-C943-8A51-73127835E638}"/>
            </c:ext>
          </c:extLst>
        </c:ser>
        <c:ser>
          <c:idx val="2"/>
          <c:order val="2"/>
          <c:tx>
            <c:strRef>
              <c:f>'7'!$M$12:$M$13</c:f>
              <c:strCache>
                <c:ptCount val="2"/>
                <c:pt idx="1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'7'!$J$14:$J$28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'7'!$M$14:$M$28</c:f>
              <c:numCache>
                <c:formatCode>General</c:formatCode>
                <c:ptCount val="1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9</c:v>
                </c:pt>
                <c:pt idx="7">
                  <c:v>8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5</c:v>
                </c:pt>
                <c:pt idx="13">
                  <c:v>7</c:v>
                </c:pt>
                <c:pt idx="1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B9-C943-8A51-73127835E638}"/>
            </c:ext>
          </c:extLst>
        </c:ser>
        <c:ser>
          <c:idx val="3"/>
          <c:order val="3"/>
          <c:tx>
            <c:strRef>
              <c:f>'7'!$N$12:$N$13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'7'!$J$14:$J$28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'7'!$N$14:$N$28</c:f>
              <c:numCache>
                <c:formatCode>General</c:formatCode>
                <c:ptCount val="15"/>
                <c:pt idx="0">
                  <c:v>8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6</c:v>
                </c:pt>
                <c:pt idx="6">
                  <c:v>9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  <c:pt idx="12">
                  <c:v>5</c:v>
                </c:pt>
                <c:pt idx="13">
                  <c:v>8</c:v>
                </c:pt>
                <c:pt idx="1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B9-C943-8A51-73127835E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173248"/>
        <c:axId val="117732096"/>
      </c:lineChart>
      <c:catAx>
        <c:axId val="11717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7732096"/>
        <c:crosses val="autoZero"/>
        <c:auto val="1"/>
        <c:lblAlgn val="ctr"/>
        <c:lblOffset val="100"/>
        <c:noMultiLvlLbl val="0"/>
      </c:catAx>
      <c:valAx>
        <c:axId val="11773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717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</xdr:colOff>
      <xdr:row>24</xdr:row>
      <xdr:rowOff>45720</xdr:rowOff>
    </xdr:from>
    <xdr:to>
      <xdr:col>6</xdr:col>
      <xdr:colOff>2207624</xdr:colOff>
      <xdr:row>55</xdr:row>
      <xdr:rowOff>106679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576281" cy="7027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5" name="Rak pi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908810" y="6555105"/>
          <a:ext cx="3758565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456565</xdr:colOff>
      <xdr:row>8</xdr:row>
      <xdr:rowOff>38735</xdr:rowOff>
    </xdr:from>
    <xdr:to>
      <xdr:col>22</xdr:col>
      <xdr:colOff>136525</xdr:colOff>
      <xdr:row>40</xdr:row>
      <xdr:rowOff>57150</xdr:rowOff>
    </xdr:to>
    <xdr:graphicFrame macro="">
      <xdr:nvGraphicFramePr>
        <xdr:cNvPr id="6" name="Diagram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0.41787</cdr:x>
      <cdr:y>0.26199</cdr:y>
    </cdr:from>
    <cdr:to>
      <cdr:x>0.54468</cdr:x>
      <cdr:y>0.46354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13264" y="118854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350423</xdr:colOff>
      <xdr:row>10</xdr:row>
      <xdr:rowOff>126710</xdr:rowOff>
    </xdr:from>
    <xdr:to>
      <xdr:col>17</xdr:col>
      <xdr:colOff>556773</xdr:colOff>
      <xdr:row>33</xdr:row>
      <xdr:rowOff>127239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363443</xdr:colOff>
      <xdr:row>9</xdr:row>
      <xdr:rowOff>119559</xdr:rowOff>
    </xdr:from>
    <xdr:to>
      <xdr:col>18</xdr:col>
      <xdr:colOff>330200</xdr:colOff>
      <xdr:row>32</xdr:row>
      <xdr:rowOff>103654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288924</xdr:colOff>
      <xdr:row>9</xdr:row>
      <xdr:rowOff>66144</xdr:rowOff>
    </xdr:from>
    <xdr:to>
      <xdr:col>17</xdr:col>
      <xdr:colOff>498475</xdr:colOff>
      <xdr:row>32</xdr:row>
      <xdr:rowOff>57149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209549</xdr:colOff>
      <xdr:row>9</xdr:row>
      <xdr:rowOff>43466</xdr:rowOff>
    </xdr:from>
    <xdr:to>
      <xdr:col>17</xdr:col>
      <xdr:colOff>419100</xdr:colOff>
      <xdr:row>32</xdr:row>
      <xdr:rowOff>43996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133349</xdr:colOff>
      <xdr:row>7</xdr:row>
      <xdr:rowOff>110594</xdr:rowOff>
    </xdr:from>
    <xdr:to>
      <xdr:col>17</xdr:col>
      <xdr:colOff>342900</xdr:colOff>
      <xdr:row>30</xdr:row>
      <xdr:rowOff>47624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120649</xdr:colOff>
      <xdr:row>9</xdr:row>
      <xdr:rowOff>97894</xdr:rowOff>
    </xdr:from>
    <xdr:to>
      <xdr:col>17</xdr:col>
      <xdr:colOff>330200</xdr:colOff>
      <xdr:row>32</xdr:row>
      <xdr:rowOff>98424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G7:G18" totalsRowCount="1" headerRowDxfId="95" dataDxfId="93" headerRowBorderDxfId="94" tableBorderDxfId="92">
  <tableColumns count="1">
    <tableColumn id="1" xr3:uid="{00000000-0010-0000-0000-000001000000}" name="Potential" totalsRowFunction="custom" totalsRowDxfId="91">
      <calculatedColumnFormula>'3.'!G24</calculatedColumnFormula>
      <totalsRowFormula>'6'!G31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99"/>
  <sheetViews>
    <sheetView zoomScale="70" zoomScaleNormal="70" workbookViewId="0">
      <selection activeCell="I12" sqref="I11:I12"/>
    </sheetView>
  </sheetViews>
  <sheetFormatPr baseColWidth="10" defaultColWidth="37.1640625" defaultRowHeight="15" x14ac:dyDescent="0.2"/>
  <cols>
    <col min="1" max="1" width="13.33203125" style="10" customWidth="1"/>
    <col min="2" max="2" width="29.83203125" style="33" customWidth="1"/>
    <col min="3" max="3" width="26" style="35" customWidth="1"/>
    <col min="4" max="4" width="26.6640625" style="35" customWidth="1"/>
    <col min="5" max="6" width="19.83203125" style="35" customWidth="1"/>
    <col min="7" max="7" width="37.33203125" style="33" customWidth="1"/>
    <col min="8" max="12" width="37.1640625" style="7"/>
    <col min="13" max="16384" width="37.1640625" style="10"/>
  </cols>
  <sheetData>
    <row r="3" spans="2:15" ht="16" x14ac:dyDescent="0.2">
      <c r="C3" s="60"/>
    </row>
    <row r="5" spans="2:15" x14ac:dyDescent="0.2">
      <c r="D5" s="34"/>
    </row>
    <row r="6" spans="2:15" s="42" customFormat="1" ht="27" customHeight="1" x14ac:dyDescent="0.3">
      <c r="B6" s="36"/>
      <c r="C6" s="37"/>
      <c r="D6" s="38" t="s">
        <v>65</v>
      </c>
      <c r="E6" s="37"/>
      <c r="F6" s="37"/>
      <c r="G6" s="39"/>
      <c r="H6" s="40"/>
      <c r="I6" s="41"/>
      <c r="J6" s="41"/>
      <c r="K6" s="41"/>
      <c r="L6" s="41"/>
      <c r="M6" s="41"/>
      <c r="N6" s="41"/>
      <c r="O6" s="41"/>
    </row>
    <row r="7" spans="2:15" ht="16" x14ac:dyDescent="0.2">
      <c r="B7" s="56" t="s">
        <v>14</v>
      </c>
      <c r="C7" s="56" t="s">
        <v>22</v>
      </c>
      <c r="D7" s="56" t="s">
        <v>28</v>
      </c>
      <c r="E7" s="56" t="s">
        <v>48</v>
      </c>
      <c r="F7" s="28" t="s">
        <v>49</v>
      </c>
      <c r="G7" s="28" t="s">
        <v>17</v>
      </c>
      <c r="M7" s="7"/>
      <c r="N7" s="7"/>
      <c r="O7" s="7"/>
    </row>
    <row r="8" spans="2:15" ht="16" x14ac:dyDescent="0.2">
      <c r="B8" s="58"/>
      <c r="C8" s="58" t="s">
        <v>53</v>
      </c>
      <c r="D8" s="58" t="s">
        <v>52</v>
      </c>
      <c r="E8" s="58" t="s">
        <v>51</v>
      </c>
      <c r="F8" s="45" t="s">
        <v>50</v>
      </c>
      <c r="G8" s="67" t="s">
        <v>56</v>
      </c>
      <c r="M8" s="7"/>
      <c r="N8" s="7"/>
      <c r="O8" s="7"/>
    </row>
    <row r="9" spans="2:15" ht="16" x14ac:dyDescent="0.2">
      <c r="B9" s="58"/>
      <c r="C9" s="59"/>
      <c r="D9" s="59"/>
      <c r="E9" s="59"/>
      <c r="F9" s="43"/>
      <c r="G9" s="67" t="s">
        <v>73</v>
      </c>
      <c r="M9" s="7"/>
      <c r="N9" s="7"/>
      <c r="O9" s="7"/>
    </row>
    <row r="10" spans="2:15" ht="16" x14ac:dyDescent="0.2">
      <c r="B10" s="58"/>
      <c r="C10" s="59"/>
      <c r="D10" s="59"/>
      <c r="E10" s="59"/>
      <c r="F10" s="43"/>
      <c r="G10" s="67" t="s">
        <v>74</v>
      </c>
      <c r="M10" s="7"/>
      <c r="N10" s="7"/>
      <c r="O10" s="7"/>
    </row>
    <row r="11" spans="2:15" x14ac:dyDescent="0.2">
      <c r="B11" s="58"/>
      <c r="C11" s="59"/>
      <c r="D11" s="59"/>
      <c r="E11" s="59"/>
      <c r="F11" s="43"/>
      <c r="G11" s="65" t="s">
        <v>75</v>
      </c>
      <c r="M11" s="7"/>
      <c r="N11" s="7"/>
      <c r="O11" s="7"/>
    </row>
    <row r="12" spans="2:15" x14ac:dyDescent="0.2">
      <c r="B12" s="16"/>
      <c r="C12" s="17"/>
      <c r="D12" s="17"/>
      <c r="E12" s="17"/>
      <c r="F12" s="64"/>
      <c r="G12" s="66"/>
      <c r="M12" s="7"/>
      <c r="N12" s="7"/>
      <c r="O12" s="7"/>
    </row>
    <row r="13" spans="2:15" ht="26" customHeight="1" x14ac:dyDescent="0.2">
      <c r="B13" s="12" t="s">
        <v>33</v>
      </c>
      <c r="C13" s="20">
        <f>'1'!C31</f>
        <v>6.6333333333333337</v>
      </c>
      <c r="D13" s="20">
        <f>'1'!D31</f>
        <v>7.1333333333333337</v>
      </c>
      <c r="E13" s="20">
        <f>'1'!E31</f>
        <v>6.2333333333333334</v>
      </c>
      <c r="F13" s="20">
        <f>'1'!F31</f>
        <v>12.8</v>
      </c>
      <c r="G13" s="80">
        <f>'1'!G31</f>
        <v>32.799999999999997</v>
      </c>
      <c r="H13" s="43"/>
      <c r="I13" s="43"/>
      <c r="J13" s="43"/>
      <c r="M13" s="7"/>
      <c r="N13" s="7"/>
      <c r="O13" s="7"/>
    </row>
    <row r="14" spans="2:15" ht="24" customHeight="1" x14ac:dyDescent="0.2">
      <c r="B14" s="12" t="s">
        <v>35</v>
      </c>
      <c r="C14" s="20">
        <f>'2'!C31</f>
        <v>6.9333333333333336</v>
      </c>
      <c r="D14" s="20">
        <f>'2'!D31</f>
        <v>5.666666666666667</v>
      </c>
      <c r="E14" s="20">
        <f>'2'!E31</f>
        <v>6.333333333333333</v>
      </c>
      <c r="F14" s="20">
        <f>'2'!F31</f>
        <v>14.133333333333333</v>
      </c>
      <c r="G14" s="80">
        <f>'2'!G31</f>
        <v>33.066666666666663</v>
      </c>
      <c r="H14" s="43"/>
      <c r="I14" s="43"/>
      <c r="J14" s="43"/>
      <c r="M14" s="7"/>
      <c r="N14" s="7"/>
      <c r="O14" s="7"/>
    </row>
    <row r="15" spans="2:15" ht="29.5" customHeight="1" x14ac:dyDescent="0.2">
      <c r="B15" s="12" t="s">
        <v>36</v>
      </c>
      <c r="C15" s="20">
        <f>'3.'!C31</f>
        <v>6.9333333333333336</v>
      </c>
      <c r="D15" s="20">
        <f>'3.'!D31</f>
        <v>7.1333333333333337</v>
      </c>
      <c r="E15" s="20">
        <f>'3.'!E31</f>
        <v>7.0666666666666664</v>
      </c>
      <c r="F15" s="20">
        <f>'3.'!F31</f>
        <v>13.866666666666667</v>
      </c>
      <c r="G15" s="80">
        <f>'3.'!G31</f>
        <v>35</v>
      </c>
      <c r="H15" s="44"/>
      <c r="J15" s="23"/>
      <c r="M15" s="7"/>
      <c r="N15" s="7"/>
      <c r="O15" s="7"/>
    </row>
    <row r="16" spans="2:15" ht="26" customHeight="1" x14ac:dyDescent="0.2">
      <c r="B16" s="12" t="s">
        <v>37</v>
      </c>
      <c r="C16" s="20">
        <f>'4'!C31</f>
        <v>7.0666666666666664</v>
      </c>
      <c r="D16" s="20">
        <f>'4'!D31</f>
        <v>6.9333333333333336</v>
      </c>
      <c r="E16" s="20">
        <f>'4'!E31</f>
        <v>7.0666666666666664</v>
      </c>
      <c r="F16" s="20">
        <f>'4'!F31</f>
        <v>14.733333333333333</v>
      </c>
      <c r="G16" s="80">
        <f>'4'!G31</f>
        <v>35.799999999999997</v>
      </c>
      <c r="H16" s="44"/>
      <c r="L16" s="23"/>
      <c r="M16" s="7"/>
      <c r="N16" s="7"/>
      <c r="O16" s="7"/>
    </row>
    <row r="17" spans="1:15" ht="26" customHeight="1" x14ac:dyDescent="0.2">
      <c r="B17" s="12" t="s">
        <v>38</v>
      </c>
      <c r="C17" s="20">
        <f>'5'!C31</f>
        <v>5.9333333333333336</v>
      </c>
      <c r="D17" s="20">
        <f>'5'!D31</f>
        <v>5.9333333333333336</v>
      </c>
      <c r="E17" s="20">
        <f>'5'!E31</f>
        <v>6.2</v>
      </c>
      <c r="F17" s="20">
        <f>'5'!F31</f>
        <v>12.133333333333333</v>
      </c>
      <c r="G17" s="80">
        <f>'5'!G31</f>
        <v>30.2</v>
      </c>
      <c r="H17" s="43"/>
      <c r="I17" s="43"/>
      <c r="J17" s="43"/>
      <c r="L17" s="23"/>
      <c r="M17" s="7"/>
      <c r="N17" s="7"/>
      <c r="O17" s="7"/>
    </row>
    <row r="18" spans="1:15" ht="26" customHeight="1" x14ac:dyDescent="0.2">
      <c r="B18" s="12" t="s">
        <v>30</v>
      </c>
      <c r="C18" s="20">
        <f>'6'!C31</f>
        <v>6.5</v>
      </c>
      <c r="D18" s="20">
        <f>'6'!D31</f>
        <v>6.8</v>
      </c>
      <c r="E18" s="20">
        <f>'6'!E31</f>
        <v>6.6</v>
      </c>
      <c r="F18" s="20">
        <f>'6'!F31</f>
        <v>13.6</v>
      </c>
      <c r="G18" s="81">
        <f>'6'!G31</f>
        <v>33.5</v>
      </c>
      <c r="H18" s="43"/>
      <c r="I18" s="43"/>
      <c r="J18" s="43"/>
      <c r="L18" s="23"/>
      <c r="M18" s="7"/>
      <c r="N18" s="7"/>
      <c r="O18" s="7"/>
    </row>
    <row r="19" spans="1:15" ht="26" customHeight="1" x14ac:dyDescent="0.2">
      <c r="B19" s="12" t="s">
        <v>31</v>
      </c>
      <c r="C19" s="20">
        <f>'7'!C31</f>
        <v>6.9333333333333336</v>
      </c>
      <c r="D19" s="20">
        <f>'7'!D31</f>
        <v>7.4</v>
      </c>
      <c r="E19" s="20">
        <f>'7'!E31</f>
        <v>7.333333333333333</v>
      </c>
      <c r="F19" s="20">
        <f>'7'!F31</f>
        <v>14.8</v>
      </c>
      <c r="G19" s="80">
        <f>'7'!G31</f>
        <v>36.466666666666669</v>
      </c>
      <c r="H19" s="43"/>
      <c r="I19" s="43"/>
      <c r="J19" s="43"/>
      <c r="L19" s="23"/>
      <c r="M19" s="7"/>
      <c r="N19" s="7"/>
      <c r="O19" s="7"/>
    </row>
    <row r="20" spans="1:15" ht="23" customHeight="1" x14ac:dyDescent="0.2">
      <c r="B20" s="12" t="s">
        <v>32</v>
      </c>
      <c r="C20" s="20"/>
      <c r="D20" s="20"/>
      <c r="E20" s="20"/>
      <c r="F20" s="20"/>
      <c r="G20" s="20"/>
    </row>
    <row r="21" spans="1:15" ht="21" customHeight="1" x14ac:dyDescent="0.2">
      <c r="B21" s="62" t="s">
        <v>34</v>
      </c>
      <c r="C21" s="19"/>
      <c r="D21" s="19"/>
      <c r="E21" s="19"/>
      <c r="F21" s="19"/>
      <c r="G21" s="14"/>
      <c r="H21" s="9"/>
    </row>
    <row r="22" spans="1:15" s="7" customFormat="1" ht="21" customHeight="1" x14ac:dyDescent="0.2">
      <c r="B22" s="62" t="s">
        <v>21</v>
      </c>
      <c r="C22" s="19"/>
      <c r="D22" s="19"/>
      <c r="E22" s="19"/>
      <c r="F22" s="19"/>
      <c r="G22" s="14"/>
    </row>
    <row r="23" spans="1:15" s="7" customFormat="1" ht="21" customHeight="1" x14ac:dyDescent="0.2">
      <c r="B23" s="48" t="s">
        <v>20</v>
      </c>
      <c r="C23" s="46"/>
      <c r="D23" s="46"/>
      <c r="E23" s="44"/>
      <c r="F23" s="44"/>
      <c r="G23" s="45"/>
    </row>
    <row r="24" spans="1:15" s="7" customFormat="1" ht="21" customHeight="1" x14ac:dyDescent="0.2">
      <c r="C24" s="43"/>
      <c r="D24" s="46"/>
      <c r="E24" s="44"/>
      <c r="F24" s="44"/>
      <c r="G24" s="54"/>
    </row>
    <row r="25" spans="1:15" s="7" customFormat="1" ht="21" customHeight="1" x14ac:dyDescent="0.2">
      <c r="C25" s="43"/>
      <c r="D25" s="46"/>
      <c r="E25" s="44"/>
      <c r="F25" s="44"/>
      <c r="G25" s="48"/>
    </row>
    <row r="26" spans="1:15" s="7" customFormat="1" ht="21" customHeight="1" x14ac:dyDescent="0.2">
      <c r="C26" s="43"/>
      <c r="D26" s="46"/>
      <c r="E26" s="44"/>
      <c r="F26" s="44"/>
      <c r="G26" s="45"/>
    </row>
    <row r="27" spans="1:15" s="7" customFormat="1" ht="16" x14ac:dyDescent="0.2">
      <c r="B27" s="11"/>
      <c r="C27" s="49"/>
      <c r="D27" s="49"/>
      <c r="E27" s="43"/>
      <c r="F27" s="43"/>
      <c r="G27" s="45"/>
    </row>
    <row r="28" spans="1:15" s="7" customFormat="1" ht="23" customHeight="1" x14ac:dyDescent="0.2">
      <c r="B28" s="11"/>
      <c r="C28" s="49"/>
      <c r="D28" s="49"/>
      <c r="E28" s="50"/>
      <c r="F28" s="50"/>
      <c r="G28" s="45"/>
    </row>
    <row r="29" spans="1:15" ht="23" customHeight="1" x14ac:dyDescent="0.2">
      <c r="A29" s="7"/>
      <c r="B29" s="57"/>
      <c r="C29" s="49"/>
      <c r="D29" s="49"/>
      <c r="E29" s="43"/>
      <c r="F29" s="43"/>
      <c r="G29" s="45"/>
    </row>
    <row r="30" spans="1:15" ht="23" customHeight="1" x14ac:dyDescent="0.2">
      <c r="A30" s="7"/>
      <c r="B30" s="7"/>
      <c r="C30" s="7"/>
      <c r="D30" s="43"/>
      <c r="E30" s="43"/>
      <c r="F30" s="43"/>
      <c r="G30" s="45"/>
    </row>
    <row r="31" spans="1:15" ht="23" customHeight="1" x14ac:dyDescent="0.2">
      <c r="A31" s="7"/>
      <c r="B31" s="7"/>
      <c r="C31" s="28" t="s">
        <v>54</v>
      </c>
      <c r="D31" s="47" t="s">
        <v>28</v>
      </c>
      <c r="E31" s="47" t="s">
        <v>48</v>
      </c>
      <c r="F31" s="28" t="s">
        <v>49</v>
      </c>
      <c r="G31" s="28" t="s">
        <v>17</v>
      </c>
    </row>
    <row r="32" spans="1:15" ht="23" customHeight="1" x14ac:dyDescent="0.2">
      <c r="A32" s="7"/>
      <c r="B32" s="28" t="s">
        <v>33</v>
      </c>
      <c r="C32" s="55">
        <f t="shared" ref="C32:G40" si="0">C13</f>
        <v>6.6333333333333337</v>
      </c>
      <c r="D32" s="55">
        <f t="shared" si="0"/>
        <v>7.1333333333333337</v>
      </c>
      <c r="E32" s="55">
        <f t="shared" si="0"/>
        <v>6.2333333333333334</v>
      </c>
      <c r="F32" s="55">
        <f t="shared" si="0"/>
        <v>12.8</v>
      </c>
      <c r="G32" s="55">
        <f t="shared" si="0"/>
        <v>32.799999999999997</v>
      </c>
    </row>
    <row r="33" spans="1:12" s="51" customFormat="1" ht="23" customHeight="1" x14ac:dyDescent="0.2">
      <c r="A33" s="31"/>
      <c r="B33" s="28" t="s">
        <v>35</v>
      </c>
      <c r="C33" s="55">
        <f t="shared" si="0"/>
        <v>6.9333333333333336</v>
      </c>
      <c r="D33" s="55">
        <f t="shared" si="0"/>
        <v>5.666666666666667</v>
      </c>
      <c r="E33" s="55">
        <f t="shared" si="0"/>
        <v>6.333333333333333</v>
      </c>
      <c r="F33" s="55">
        <f t="shared" si="0"/>
        <v>14.133333333333333</v>
      </c>
      <c r="G33" s="55">
        <f t="shared" si="0"/>
        <v>33.066666666666663</v>
      </c>
      <c r="H33" s="31"/>
      <c r="I33" s="31"/>
      <c r="J33" s="31"/>
      <c r="K33" s="31"/>
      <c r="L33" s="31"/>
    </row>
    <row r="34" spans="1:12" ht="23" customHeight="1" x14ac:dyDescent="0.2">
      <c r="A34" s="7"/>
      <c r="B34" s="28" t="s">
        <v>36</v>
      </c>
      <c r="C34" s="55">
        <f t="shared" si="0"/>
        <v>6.9333333333333336</v>
      </c>
      <c r="D34" s="55">
        <f t="shared" si="0"/>
        <v>7.1333333333333337</v>
      </c>
      <c r="E34" s="55">
        <f t="shared" si="0"/>
        <v>7.0666666666666664</v>
      </c>
      <c r="F34" s="55">
        <f t="shared" si="0"/>
        <v>13.866666666666667</v>
      </c>
      <c r="G34" s="55">
        <f t="shared" si="0"/>
        <v>35</v>
      </c>
    </row>
    <row r="35" spans="1:12" ht="23" customHeight="1" x14ac:dyDescent="0.2">
      <c r="A35" s="7"/>
      <c r="B35" s="28" t="s">
        <v>37</v>
      </c>
      <c r="C35" s="55">
        <f t="shared" si="0"/>
        <v>7.0666666666666664</v>
      </c>
      <c r="D35" s="55">
        <f t="shared" si="0"/>
        <v>6.9333333333333336</v>
      </c>
      <c r="E35" s="55">
        <f t="shared" si="0"/>
        <v>7.0666666666666664</v>
      </c>
      <c r="F35" s="55">
        <f t="shared" si="0"/>
        <v>14.733333333333333</v>
      </c>
      <c r="G35" s="55">
        <f t="shared" si="0"/>
        <v>35.799999999999997</v>
      </c>
    </row>
    <row r="36" spans="1:12" ht="23" customHeight="1" x14ac:dyDescent="0.2">
      <c r="A36" s="7"/>
      <c r="B36" s="28" t="s">
        <v>38</v>
      </c>
      <c r="C36" s="55">
        <f t="shared" si="0"/>
        <v>5.9333333333333336</v>
      </c>
      <c r="D36" s="55">
        <f t="shared" si="0"/>
        <v>5.9333333333333336</v>
      </c>
      <c r="E36" s="55">
        <f t="shared" si="0"/>
        <v>6.2</v>
      </c>
      <c r="F36" s="55">
        <f t="shared" si="0"/>
        <v>12.133333333333333</v>
      </c>
      <c r="G36" s="65">
        <f t="shared" si="0"/>
        <v>30.2</v>
      </c>
    </row>
    <row r="37" spans="1:12" ht="23" customHeight="1" x14ac:dyDescent="0.2">
      <c r="A37" s="7"/>
      <c r="B37" s="28" t="s">
        <v>30</v>
      </c>
      <c r="C37" s="55">
        <f t="shared" si="0"/>
        <v>6.5</v>
      </c>
      <c r="D37" s="55">
        <f t="shared" si="0"/>
        <v>6.8</v>
      </c>
      <c r="E37" s="55">
        <f t="shared" si="0"/>
        <v>6.6</v>
      </c>
      <c r="F37" s="55">
        <f t="shared" si="0"/>
        <v>13.6</v>
      </c>
      <c r="G37" s="65">
        <f t="shared" si="0"/>
        <v>33.5</v>
      </c>
    </row>
    <row r="38" spans="1:12" ht="23" customHeight="1" x14ac:dyDescent="0.2">
      <c r="A38" s="7"/>
      <c r="B38" s="28" t="s">
        <v>31</v>
      </c>
      <c r="C38" s="55">
        <f t="shared" si="0"/>
        <v>6.9333333333333336</v>
      </c>
      <c r="D38" s="55">
        <f t="shared" si="0"/>
        <v>7.4</v>
      </c>
      <c r="E38" s="55">
        <f t="shared" si="0"/>
        <v>7.333333333333333</v>
      </c>
      <c r="F38" s="55">
        <f t="shared" si="0"/>
        <v>14.8</v>
      </c>
      <c r="G38" s="65">
        <f t="shared" si="0"/>
        <v>36.466666666666669</v>
      </c>
    </row>
    <row r="39" spans="1:12" ht="23" customHeight="1" x14ac:dyDescent="0.2">
      <c r="A39" s="7"/>
      <c r="B39" s="28" t="s">
        <v>32</v>
      </c>
      <c r="C39" s="55">
        <f t="shared" si="0"/>
        <v>0</v>
      </c>
      <c r="D39" s="55">
        <f t="shared" si="0"/>
        <v>0</v>
      </c>
      <c r="E39" s="55">
        <f t="shared" si="0"/>
        <v>0</v>
      </c>
      <c r="F39" s="55">
        <f t="shared" si="0"/>
        <v>0</v>
      </c>
      <c r="G39" s="45">
        <f t="shared" si="0"/>
        <v>0</v>
      </c>
    </row>
    <row r="40" spans="1:12" ht="23" customHeight="1" x14ac:dyDescent="0.2">
      <c r="A40" s="7"/>
      <c r="B40" s="28">
        <v>9</v>
      </c>
      <c r="C40" s="55">
        <f t="shared" si="0"/>
        <v>0</v>
      </c>
      <c r="D40" s="55">
        <f t="shared" si="0"/>
        <v>0</v>
      </c>
      <c r="E40" s="55">
        <f t="shared" si="0"/>
        <v>0</v>
      </c>
      <c r="F40" s="55">
        <f t="shared" si="0"/>
        <v>0</v>
      </c>
      <c r="G40" s="45">
        <f t="shared" si="0"/>
        <v>0</v>
      </c>
    </row>
    <row r="41" spans="1:12" ht="23" customHeight="1" x14ac:dyDescent="0.2">
      <c r="A41" s="7"/>
      <c r="B41" s="28"/>
      <c r="C41" s="55"/>
      <c r="D41" s="55"/>
      <c r="E41" s="55"/>
      <c r="F41" s="55"/>
      <c r="G41" s="52"/>
    </row>
    <row r="42" spans="1:12" ht="16" x14ac:dyDescent="0.2">
      <c r="A42" s="7"/>
      <c r="B42" s="28"/>
      <c r="C42" s="55"/>
      <c r="D42" s="55"/>
      <c r="E42" s="55"/>
      <c r="F42" s="55"/>
      <c r="G42" s="45"/>
    </row>
    <row r="43" spans="1:12" ht="16" x14ac:dyDescent="0.2">
      <c r="A43" s="7"/>
      <c r="B43" s="45"/>
      <c r="C43" s="55"/>
      <c r="D43" s="43"/>
      <c r="E43" s="43"/>
      <c r="F43" s="43"/>
      <c r="G43" s="45"/>
    </row>
    <row r="44" spans="1:12" ht="18.5" customHeight="1" x14ac:dyDescent="0.2">
      <c r="A44" s="7"/>
      <c r="B44" s="45"/>
      <c r="C44" s="55"/>
      <c r="D44" s="43"/>
      <c r="E44" s="43"/>
      <c r="F44" s="43"/>
      <c r="G44" s="45"/>
    </row>
    <row r="45" spans="1:12" ht="18.5" customHeight="1" x14ac:dyDescent="0.2">
      <c r="A45" s="7"/>
      <c r="B45" s="48"/>
      <c r="C45" s="55"/>
      <c r="D45" s="44"/>
      <c r="E45" s="44"/>
      <c r="F45" s="44"/>
      <c r="G45" s="48"/>
    </row>
    <row r="46" spans="1:12" ht="16" x14ac:dyDescent="0.2">
      <c r="A46" s="7"/>
      <c r="B46" s="45"/>
      <c r="C46" s="55"/>
      <c r="D46" s="43"/>
      <c r="E46" s="43"/>
      <c r="F46" s="43"/>
      <c r="G46" s="45"/>
    </row>
    <row r="47" spans="1:12" x14ac:dyDescent="0.2">
      <c r="B47" s="45"/>
      <c r="C47" s="43"/>
      <c r="D47" s="43"/>
      <c r="E47" s="43"/>
      <c r="F47" s="43"/>
      <c r="G47" s="45"/>
    </row>
    <row r="48" spans="1:12" x14ac:dyDescent="0.2">
      <c r="B48" s="45"/>
      <c r="C48" s="43"/>
      <c r="D48" s="43"/>
      <c r="E48" s="43"/>
      <c r="F48" s="43"/>
      <c r="G48" s="45"/>
    </row>
    <row r="49" spans="2:7" x14ac:dyDescent="0.2">
      <c r="B49" s="45"/>
      <c r="C49" s="43"/>
      <c r="D49" s="43"/>
      <c r="E49" s="43"/>
      <c r="F49" s="43"/>
      <c r="G49" s="45"/>
    </row>
    <row r="50" spans="2:7" x14ac:dyDescent="0.2">
      <c r="B50" s="45"/>
      <c r="C50" s="43"/>
      <c r="D50" s="43"/>
      <c r="E50" s="43"/>
      <c r="F50" s="43"/>
      <c r="G50" s="45"/>
    </row>
    <row r="51" spans="2:7" x14ac:dyDescent="0.2">
      <c r="B51" s="45"/>
      <c r="C51" s="43"/>
      <c r="D51" s="43"/>
      <c r="E51" s="43"/>
      <c r="F51" s="43"/>
      <c r="G51" s="45"/>
    </row>
    <row r="52" spans="2:7" x14ac:dyDescent="0.2">
      <c r="B52" s="45"/>
      <c r="C52" s="43"/>
      <c r="D52" s="43"/>
      <c r="E52" s="43"/>
      <c r="F52" s="43"/>
      <c r="G52" s="45"/>
    </row>
    <row r="53" spans="2:7" x14ac:dyDescent="0.2">
      <c r="B53" s="45"/>
      <c r="C53" s="43"/>
      <c r="D53" s="43"/>
      <c r="E53" s="43"/>
      <c r="F53" s="43"/>
      <c r="G53" s="45"/>
    </row>
    <row r="54" spans="2:7" x14ac:dyDescent="0.2">
      <c r="B54" s="45"/>
      <c r="C54" s="43"/>
      <c r="D54" s="43"/>
      <c r="E54" s="43"/>
      <c r="F54" s="43"/>
      <c r="G54" s="45"/>
    </row>
    <row r="55" spans="2:7" x14ac:dyDescent="0.2">
      <c r="B55" s="45"/>
      <c r="C55" s="43"/>
      <c r="D55" s="43"/>
      <c r="E55" s="43"/>
      <c r="F55" s="43"/>
      <c r="G55" s="45"/>
    </row>
    <row r="56" spans="2:7" x14ac:dyDescent="0.2">
      <c r="B56" s="45"/>
      <c r="C56" s="43"/>
      <c r="D56" s="43"/>
      <c r="E56" s="43"/>
      <c r="F56" s="43"/>
      <c r="G56" s="45"/>
    </row>
    <row r="57" spans="2:7" x14ac:dyDescent="0.2">
      <c r="B57" s="45"/>
      <c r="C57" s="43"/>
      <c r="D57" s="43"/>
      <c r="E57" s="43"/>
      <c r="F57" s="43"/>
      <c r="G57" s="45"/>
    </row>
    <row r="58" spans="2:7" x14ac:dyDescent="0.2">
      <c r="B58" s="45"/>
      <c r="C58" s="43"/>
      <c r="D58" s="43"/>
      <c r="E58" s="43"/>
      <c r="F58" s="43"/>
      <c r="G58" s="45"/>
    </row>
    <row r="59" spans="2:7" x14ac:dyDescent="0.2">
      <c r="B59" s="45"/>
      <c r="C59" s="53"/>
      <c r="D59" s="53"/>
      <c r="E59" s="53"/>
      <c r="F59" s="53"/>
      <c r="G59" s="52"/>
    </row>
    <row r="60" spans="2:7" ht="23.5" customHeight="1" x14ac:dyDescent="0.2">
      <c r="B60" s="45"/>
      <c r="C60" s="43"/>
      <c r="D60" s="43"/>
      <c r="E60" s="43"/>
      <c r="F60" s="43"/>
      <c r="G60" s="45"/>
    </row>
    <row r="61" spans="2:7" ht="23.5" customHeight="1" x14ac:dyDescent="0.2">
      <c r="B61" s="45"/>
      <c r="C61" s="43"/>
      <c r="D61" s="43"/>
      <c r="E61" s="43"/>
      <c r="F61" s="43"/>
      <c r="G61" s="45"/>
    </row>
    <row r="62" spans="2:7" ht="33.5" customHeight="1" x14ac:dyDescent="0.2">
      <c r="B62" s="45"/>
      <c r="C62" s="43"/>
      <c r="D62" s="43"/>
      <c r="E62" s="43"/>
      <c r="F62" s="43"/>
      <c r="G62" s="45"/>
    </row>
    <row r="63" spans="2:7" x14ac:dyDescent="0.2">
      <c r="B63" s="45"/>
      <c r="C63" s="43"/>
      <c r="D63" s="43"/>
      <c r="E63" s="43"/>
      <c r="F63" s="43"/>
      <c r="G63" s="45"/>
    </row>
    <row r="64" spans="2:7" x14ac:dyDescent="0.2">
      <c r="B64" s="45"/>
      <c r="C64" s="43"/>
      <c r="D64" s="43"/>
      <c r="E64" s="43"/>
      <c r="F64" s="43"/>
      <c r="G64" s="45"/>
    </row>
    <row r="65" spans="2:7" ht="17" customHeight="1" x14ac:dyDescent="0.2">
      <c r="B65" s="45"/>
      <c r="C65" s="43"/>
      <c r="D65" s="43"/>
      <c r="E65" s="43"/>
      <c r="F65" s="43"/>
      <c r="G65" s="45"/>
    </row>
    <row r="66" spans="2:7" s="7" customFormat="1" ht="15.5" customHeight="1" x14ac:dyDescent="0.2">
      <c r="B66" s="45"/>
      <c r="C66" s="43"/>
      <c r="D66" s="43"/>
      <c r="E66" s="43"/>
      <c r="F66" s="43"/>
      <c r="G66" s="45"/>
    </row>
    <row r="67" spans="2:7" s="7" customFormat="1" x14ac:dyDescent="0.2">
      <c r="B67" s="45"/>
      <c r="C67" s="43"/>
      <c r="D67" s="43"/>
      <c r="E67" s="43"/>
      <c r="F67" s="43"/>
      <c r="G67" s="45"/>
    </row>
    <row r="68" spans="2:7" s="7" customFormat="1" x14ac:dyDescent="0.2">
      <c r="B68" s="45"/>
      <c r="C68" s="43"/>
      <c r="D68" s="43"/>
      <c r="E68" s="43"/>
      <c r="F68" s="43"/>
      <c r="G68" s="45"/>
    </row>
    <row r="69" spans="2:7" s="7" customFormat="1" x14ac:dyDescent="0.2">
      <c r="B69" s="45"/>
      <c r="C69" s="43"/>
      <c r="D69" s="43"/>
      <c r="E69" s="43"/>
      <c r="F69" s="43"/>
      <c r="G69" s="45"/>
    </row>
    <row r="70" spans="2:7" s="7" customFormat="1" x14ac:dyDescent="0.2">
      <c r="B70" s="45"/>
      <c r="C70" s="43"/>
      <c r="D70" s="43"/>
      <c r="E70" s="43"/>
      <c r="F70" s="43"/>
      <c r="G70" s="45"/>
    </row>
    <row r="71" spans="2:7" s="7" customFormat="1" x14ac:dyDescent="0.2">
      <c r="B71" s="45"/>
      <c r="C71" s="43"/>
      <c r="D71" s="43"/>
      <c r="E71" s="43"/>
      <c r="F71" s="43"/>
      <c r="G71" s="45"/>
    </row>
    <row r="72" spans="2:7" s="7" customFormat="1" x14ac:dyDescent="0.2">
      <c r="B72" s="45"/>
      <c r="C72" s="43"/>
      <c r="D72" s="43"/>
      <c r="E72" s="43"/>
      <c r="F72" s="43"/>
      <c r="G72" s="45"/>
    </row>
    <row r="73" spans="2:7" s="7" customFormat="1" x14ac:dyDescent="0.2">
      <c r="B73" s="45"/>
      <c r="C73" s="43"/>
      <c r="D73" s="43"/>
      <c r="E73" s="43"/>
      <c r="F73" s="43"/>
      <c r="G73" s="45"/>
    </row>
    <row r="74" spans="2:7" s="7" customFormat="1" x14ac:dyDescent="0.2">
      <c r="B74" s="45"/>
      <c r="C74" s="43"/>
      <c r="D74" s="43"/>
      <c r="E74" s="43"/>
      <c r="F74" s="43"/>
      <c r="G74" s="45"/>
    </row>
    <row r="75" spans="2:7" s="7" customFormat="1" x14ac:dyDescent="0.2">
      <c r="B75" s="45"/>
      <c r="C75" s="43"/>
      <c r="D75" s="43"/>
      <c r="E75" s="43"/>
      <c r="F75" s="43"/>
      <c r="G75" s="45"/>
    </row>
    <row r="76" spans="2:7" s="7" customFormat="1" x14ac:dyDescent="0.2">
      <c r="B76" s="54"/>
      <c r="C76" s="53"/>
      <c r="D76" s="53"/>
      <c r="E76" s="53"/>
      <c r="F76" s="53"/>
      <c r="G76" s="52"/>
    </row>
    <row r="77" spans="2:7" s="7" customFormat="1" x14ac:dyDescent="0.2">
      <c r="B77" s="45"/>
      <c r="C77" s="43"/>
      <c r="D77" s="43"/>
      <c r="E77" s="43"/>
      <c r="F77" s="43"/>
      <c r="G77" s="45"/>
    </row>
    <row r="78" spans="2:7" s="7" customFormat="1" x14ac:dyDescent="0.2">
      <c r="B78" s="45"/>
      <c r="C78" s="43"/>
      <c r="D78" s="43"/>
      <c r="E78" s="43"/>
      <c r="F78" s="43"/>
      <c r="G78" s="45"/>
    </row>
    <row r="79" spans="2:7" s="7" customFormat="1" ht="18.5" customHeight="1" x14ac:dyDescent="0.2">
      <c r="B79" s="45"/>
      <c r="C79" s="43"/>
      <c r="D79" s="43"/>
      <c r="E79" s="43"/>
      <c r="F79" s="43"/>
      <c r="G79" s="45"/>
    </row>
    <row r="80" spans="2:7" s="7" customFormat="1" x14ac:dyDescent="0.2">
      <c r="B80" s="54"/>
      <c r="C80" s="43"/>
      <c r="D80" s="43"/>
      <c r="E80" s="43"/>
      <c r="F80" s="43"/>
      <c r="G80" s="45"/>
    </row>
    <row r="81" spans="2:7" s="7" customFormat="1" x14ac:dyDescent="0.2">
      <c r="B81" s="45"/>
      <c r="C81" s="43"/>
      <c r="D81" s="43"/>
      <c r="E81" s="43"/>
      <c r="F81" s="43"/>
      <c r="G81" s="45"/>
    </row>
    <row r="82" spans="2:7" s="7" customFormat="1" x14ac:dyDescent="0.2">
      <c r="B82" s="45"/>
      <c r="C82" s="43"/>
      <c r="D82" s="43"/>
      <c r="E82" s="43"/>
      <c r="F82" s="43"/>
      <c r="G82" s="45"/>
    </row>
    <row r="83" spans="2:7" s="7" customFormat="1" x14ac:dyDescent="0.2">
      <c r="B83" s="45"/>
      <c r="C83" s="43"/>
      <c r="D83" s="43"/>
      <c r="E83" s="43"/>
      <c r="F83" s="43"/>
      <c r="G83" s="45"/>
    </row>
    <row r="84" spans="2:7" s="7" customFormat="1" x14ac:dyDescent="0.2">
      <c r="B84" s="45"/>
      <c r="C84" s="43"/>
      <c r="D84" s="43"/>
      <c r="E84" s="43"/>
      <c r="F84" s="43"/>
      <c r="G84" s="45"/>
    </row>
    <row r="85" spans="2:7" s="7" customFormat="1" x14ac:dyDescent="0.2">
      <c r="B85" s="45"/>
      <c r="C85" s="43"/>
      <c r="D85" s="43"/>
      <c r="E85" s="43"/>
      <c r="F85" s="43"/>
      <c r="G85" s="45"/>
    </row>
    <row r="86" spans="2:7" s="7" customFormat="1" x14ac:dyDescent="0.2">
      <c r="B86" s="45"/>
      <c r="C86" s="43"/>
      <c r="D86" s="43"/>
      <c r="E86" s="43"/>
      <c r="F86" s="43"/>
      <c r="G86" s="45"/>
    </row>
    <row r="87" spans="2:7" s="7" customFormat="1" x14ac:dyDescent="0.2">
      <c r="B87" s="45"/>
      <c r="C87" s="43"/>
      <c r="D87" s="43"/>
      <c r="E87" s="43"/>
      <c r="F87" s="43"/>
      <c r="G87" s="45"/>
    </row>
    <row r="88" spans="2:7" s="7" customFormat="1" x14ac:dyDescent="0.2">
      <c r="B88" s="45"/>
      <c r="C88" s="43"/>
      <c r="D88" s="43"/>
      <c r="E88" s="43"/>
      <c r="F88" s="43"/>
      <c r="G88" s="45"/>
    </row>
    <row r="89" spans="2:7" s="7" customFormat="1" ht="23.5" customHeight="1" x14ac:dyDescent="0.2">
      <c r="B89" s="45"/>
      <c r="C89" s="43"/>
      <c r="D89" s="43"/>
      <c r="E89" s="43"/>
      <c r="F89" s="43"/>
      <c r="G89" s="45"/>
    </row>
    <row r="90" spans="2:7" s="7" customFormat="1" ht="23.5" customHeight="1" x14ac:dyDescent="0.2">
      <c r="B90" s="45"/>
      <c r="C90" s="43"/>
      <c r="D90" s="43"/>
      <c r="E90" s="43"/>
      <c r="F90" s="43"/>
      <c r="G90" s="45"/>
    </row>
    <row r="91" spans="2:7" s="7" customFormat="1" ht="23.5" customHeight="1" x14ac:dyDescent="0.2">
      <c r="B91" s="45"/>
      <c r="C91" s="43"/>
      <c r="D91" s="43"/>
      <c r="E91" s="43"/>
      <c r="F91" s="43"/>
      <c r="G91" s="45"/>
    </row>
    <row r="92" spans="2:7" s="7" customFormat="1" ht="23.5" customHeight="1" x14ac:dyDescent="0.2">
      <c r="B92" s="45"/>
      <c r="C92" s="43"/>
      <c r="D92" s="43"/>
      <c r="E92" s="43"/>
      <c r="F92" s="43"/>
      <c r="G92" s="45"/>
    </row>
    <row r="93" spans="2:7" s="7" customFormat="1" ht="23.5" customHeight="1" x14ac:dyDescent="0.2">
      <c r="B93" s="54"/>
      <c r="C93" s="53"/>
      <c r="D93" s="53"/>
      <c r="E93" s="53"/>
      <c r="F93" s="53"/>
      <c r="G93" s="52"/>
    </row>
    <row r="94" spans="2:7" s="7" customFormat="1" ht="26" customHeight="1" x14ac:dyDescent="0.2">
      <c r="B94" s="45"/>
      <c r="C94" s="43"/>
      <c r="D94" s="43"/>
      <c r="E94" s="43"/>
      <c r="F94" s="43"/>
      <c r="G94" s="45"/>
    </row>
    <row r="95" spans="2:7" s="7" customFormat="1" ht="14.5" customHeight="1" x14ac:dyDescent="0.2">
      <c r="B95" s="54"/>
      <c r="C95" s="43"/>
      <c r="D95" s="43"/>
      <c r="E95" s="43"/>
      <c r="F95" s="43"/>
      <c r="G95" s="45"/>
    </row>
    <row r="96" spans="2:7" s="7" customFormat="1" x14ac:dyDescent="0.2">
      <c r="B96" s="48"/>
      <c r="C96" s="43"/>
      <c r="D96" s="43"/>
      <c r="E96" s="43"/>
      <c r="F96" s="43"/>
      <c r="G96" s="45"/>
    </row>
    <row r="97" spans="2:7" s="7" customFormat="1" x14ac:dyDescent="0.2">
      <c r="B97" s="45"/>
      <c r="C97" s="43"/>
      <c r="D97" s="43"/>
      <c r="E97" s="43"/>
      <c r="F97" s="43"/>
      <c r="G97" s="45"/>
    </row>
    <row r="98" spans="2:7" s="7" customFormat="1" x14ac:dyDescent="0.2">
      <c r="B98" s="45"/>
      <c r="C98" s="43"/>
      <c r="D98" s="43"/>
      <c r="E98" s="43"/>
      <c r="F98" s="43"/>
      <c r="G98" s="45"/>
    </row>
    <row r="99" spans="2:7" s="7" customFormat="1" x14ac:dyDescent="0.2">
      <c r="B99" s="45"/>
      <c r="C99" s="43"/>
      <c r="D99" s="43"/>
      <c r="E99" s="43"/>
      <c r="F99" s="43"/>
      <c r="G99" s="45"/>
    </row>
  </sheetData>
  <conditionalFormatting sqref="G8">
    <cfRule type="cellIs" dxfId="101" priority="5" operator="lessThan">
      <formula>1</formula>
    </cfRule>
    <cfRule type="cellIs" dxfId="100" priority="6" operator="lessThan">
      <formula>1</formula>
    </cfRule>
  </conditionalFormatting>
  <conditionalFormatting sqref="G9">
    <cfRule type="cellIs" dxfId="99" priority="3" operator="lessThan">
      <formula>1</formula>
    </cfRule>
    <cfRule type="cellIs" dxfId="98" priority="4" operator="lessThan">
      <formula>1</formula>
    </cfRule>
  </conditionalFormatting>
  <conditionalFormatting sqref="G10">
    <cfRule type="cellIs" dxfId="97" priority="1" operator="lessThan">
      <formula>1</formula>
    </cfRule>
    <cfRule type="cellIs" dxfId="96" priority="2" operator="lessThan">
      <formula>1</formula>
    </cfRule>
  </conditionalFormatting>
  <pageMargins left="3.937007874015748E-2" right="3.937007874015748E-2" top="0.74803149606299213" bottom="0.74803149606299213" header="0.31496062992125984" footer="0.31496062992125984"/>
  <pageSetup paperSize="9" orientation="portrait" r:id="rId1"/>
  <ignoredErrors>
    <ignoredError sqref="G8 G13:G14 G16:G17" calculatedColumn="1"/>
  </ignoredErrors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A4"/>
  <sheetViews>
    <sheetView workbookViewId="0">
      <selection activeCell="A4" sqref="A4"/>
    </sheetView>
  </sheetViews>
  <sheetFormatPr baseColWidth="10" defaultColWidth="8.83203125" defaultRowHeight="15" x14ac:dyDescent="0.2"/>
  <sheetData>
    <row r="3" spans="1:1" ht="20" x14ac:dyDescent="0.2">
      <c r="A3" s="1"/>
    </row>
    <row r="4" spans="1:1" ht="20" x14ac:dyDescent="0.2">
      <c r="A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N109"/>
  <sheetViews>
    <sheetView tabSelected="1" topLeftCell="A2" zoomScale="80" zoomScaleNormal="80" workbookViewId="0">
      <selection activeCell="F37" sqref="F37"/>
    </sheetView>
  </sheetViews>
  <sheetFormatPr baseColWidth="10" defaultColWidth="8.83203125" defaultRowHeight="16" x14ac:dyDescent="0.2"/>
  <cols>
    <col min="1" max="1" width="4.33203125" style="2" customWidth="1"/>
    <col min="2" max="2" width="22.33203125" style="2" customWidth="1"/>
    <col min="3" max="4" width="15.6640625" style="2" customWidth="1"/>
    <col min="5" max="6" width="16.1640625" style="2" customWidth="1"/>
    <col min="7" max="7" width="29.83203125" style="2" customWidth="1"/>
    <col min="8" max="8" width="8.33203125" style="2" customWidth="1"/>
    <col min="9" max="10" width="8.83203125" style="2"/>
    <col min="11" max="13" width="13.5" style="2" bestFit="1" customWidth="1"/>
    <col min="14" max="16384" width="8.83203125" style="2"/>
  </cols>
  <sheetData>
    <row r="3" spans="2:14" ht="21" x14ac:dyDescent="0.25">
      <c r="D3" s="3" t="s">
        <v>65</v>
      </c>
    </row>
    <row r="5" spans="2:14" s="8" customFormat="1" ht="27" customHeight="1" x14ac:dyDescent="0.25">
      <c r="B5" s="4" t="s">
        <v>78</v>
      </c>
      <c r="C5" s="5"/>
      <c r="D5" s="6"/>
      <c r="E5" s="6"/>
      <c r="F5" s="6"/>
      <c r="G5" s="7"/>
    </row>
    <row r="6" spans="2:14" s="8" customFormat="1" ht="27" customHeight="1" x14ac:dyDescent="0.25">
      <c r="B6" s="4" t="s">
        <v>62</v>
      </c>
      <c r="C6" s="5"/>
      <c r="D6" s="6"/>
      <c r="E6" s="6"/>
      <c r="F6" s="6"/>
      <c r="G6" s="7"/>
    </row>
    <row r="7" spans="2:14" s="8" customFormat="1" ht="13.5" customHeight="1" x14ac:dyDescent="0.25">
      <c r="B7" s="4"/>
      <c r="C7" s="5"/>
      <c r="D7" s="6"/>
      <c r="E7" s="6"/>
      <c r="F7" s="6"/>
      <c r="G7" s="7"/>
    </row>
    <row r="8" spans="2:14" s="8" customFormat="1" ht="21" x14ac:dyDescent="0.25">
      <c r="B8" s="9" t="s">
        <v>27</v>
      </c>
      <c r="C8" s="61">
        <v>15</v>
      </c>
      <c r="D8" s="6"/>
      <c r="E8" s="6"/>
      <c r="F8" s="6"/>
      <c r="G8" s="7"/>
    </row>
    <row r="9" spans="2:14" x14ac:dyDescent="0.2">
      <c r="B9" s="9"/>
      <c r="C9" s="11"/>
      <c r="D9" s="11"/>
      <c r="E9" s="11"/>
      <c r="F9" s="11"/>
      <c r="G9" s="11"/>
    </row>
    <row r="10" spans="2:14" x14ac:dyDescent="0.2">
      <c r="B10" s="12" t="s">
        <v>16</v>
      </c>
      <c r="C10" s="12" t="s">
        <v>60</v>
      </c>
      <c r="D10" s="12" t="s">
        <v>28</v>
      </c>
      <c r="E10" s="63" t="s">
        <v>48</v>
      </c>
      <c r="F10" s="12" t="s">
        <v>57</v>
      </c>
      <c r="G10" s="56" t="s">
        <v>17</v>
      </c>
    </row>
    <row r="11" spans="2:14" x14ac:dyDescent="0.2">
      <c r="B11" s="13" t="s">
        <v>59</v>
      </c>
      <c r="C11" s="14" t="s">
        <v>1</v>
      </c>
      <c r="D11" s="14" t="s">
        <v>2</v>
      </c>
      <c r="E11" s="14" t="s">
        <v>2</v>
      </c>
      <c r="F11" s="14" t="s">
        <v>40</v>
      </c>
      <c r="G11" s="77" t="s">
        <v>56</v>
      </c>
    </row>
    <row r="12" spans="2:14" x14ac:dyDescent="0.2">
      <c r="B12" s="13" t="s">
        <v>58</v>
      </c>
      <c r="C12" s="14">
        <v>1</v>
      </c>
      <c r="D12" s="14">
        <v>1</v>
      </c>
      <c r="E12" s="14">
        <v>1</v>
      </c>
      <c r="F12" s="14">
        <v>2</v>
      </c>
      <c r="G12" s="77" t="s">
        <v>73</v>
      </c>
    </row>
    <row r="13" spans="2:14" x14ac:dyDescent="0.2">
      <c r="B13" s="13"/>
      <c r="C13" s="14"/>
      <c r="D13" s="14"/>
      <c r="E13" s="14"/>
      <c r="F13" s="14"/>
      <c r="G13" s="77" t="s">
        <v>74</v>
      </c>
      <c r="K13" s="2" t="s">
        <v>0</v>
      </c>
      <c r="L13" s="2" t="s">
        <v>28</v>
      </c>
      <c r="M13" s="2" t="s">
        <v>48</v>
      </c>
      <c r="N13" s="2" t="s">
        <v>57</v>
      </c>
    </row>
    <row r="14" spans="2:14" x14ac:dyDescent="0.2">
      <c r="B14" s="15"/>
      <c r="C14" s="16"/>
      <c r="D14" s="16"/>
      <c r="E14" s="16"/>
      <c r="F14" s="16"/>
      <c r="G14" s="78" t="s">
        <v>75</v>
      </c>
      <c r="J14" s="2" t="str">
        <f>B15</f>
        <v>Kock 1</v>
      </c>
      <c r="K14" s="69">
        <f>C15</f>
        <v>7</v>
      </c>
      <c r="L14" s="69">
        <f>D15</f>
        <v>8</v>
      </c>
      <c r="M14" s="69">
        <f>E15</f>
        <v>6</v>
      </c>
      <c r="N14" s="69">
        <f>F15</f>
        <v>6</v>
      </c>
    </row>
    <row r="15" spans="2:14" x14ac:dyDescent="0.2">
      <c r="B15" s="16" t="s">
        <v>3</v>
      </c>
      <c r="C15" s="17">
        <v>7</v>
      </c>
      <c r="D15" s="17">
        <v>8</v>
      </c>
      <c r="E15" s="17">
        <v>6</v>
      </c>
      <c r="F15" s="17">
        <v>6</v>
      </c>
      <c r="G15" s="79"/>
      <c r="J15" s="2" t="str">
        <f t="shared" ref="J15:J24" si="0">B16</f>
        <v>Kock2</v>
      </c>
      <c r="K15" s="69">
        <f t="shared" ref="K15:K28" si="1">C16</f>
        <v>6</v>
      </c>
      <c r="L15" s="69">
        <f t="shared" ref="L15:L28" si="2">D16</f>
        <v>7</v>
      </c>
      <c r="M15" s="69">
        <f t="shared" ref="M15:M28" si="3">E16</f>
        <v>6</v>
      </c>
      <c r="N15" s="69">
        <f t="shared" ref="N15:N28" si="4">F16</f>
        <v>6</v>
      </c>
    </row>
    <row r="16" spans="2:14" x14ac:dyDescent="0.2">
      <c r="B16" s="14" t="s">
        <v>4</v>
      </c>
      <c r="C16" s="18">
        <v>6</v>
      </c>
      <c r="D16" s="18">
        <v>7</v>
      </c>
      <c r="E16" s="18">
        <v>6</v>
      </c>
      <c r="F16" s="18">
        <v>6</v>
      </c>
      <c r="G16" s="18"/>
      <c r="J16" s="2" t="str">
        <f t="shared" si="0"/>
        <v>Kock 3</v>
      </c>
      <c r="K16" s="69">
        <f t="shared" si="1"/>
        <v>7</v>
      </c>
      <c r="L16" s="69">
        <f t="shared" si="2"/>
        <v>7</v>
      </c>
      <c r="M16" s="69">
        <f t="shared" si="3"/>
        <v>5</v>
      </c>
      <c r="N16" s="69">
        <f t="shared" si="4"/>
        <v>6</v>
      </c>
    </row>
    <row r="17" spans="2:14" x14ac:dyDescent="0.2">
      <c r="B17" s="14" t="s">
        <v>5</v>
      </c>
      <c r="C17" s="18">
        <v>7</v>
      </c>
      <c r="D17" s="18">
        <v>7</v>
      </c>
      <c r="E17" s="18">
        <v>5</v>
      </c>
      <c r="F17" s="18">
        <v>6</v>
      </c>
      <c r="G17" s="18"/>
      <c r="J17" s="2" t="str">
        <f t="shared" si="0"/>
        <v>Kock 4</v>
      </c>
      <c r="K17" s="69">
        <f t="shared" si="1"/>
        <v>7</v>
      </c>
      <c r="L17" s="69">
        <f t="shared" si="2"/>
        <v>7</v>
      </c>
      <c r="M17" s="69">
        <f t="shared" si="3"/>
        <v>7</v>
      </c>
      <c r="N17" s="69">
        <f t="shared" si="4"/>
        <v>7</v>
      </c>
    </row>
    <row r="18" spans="2:14" x14ac:dyDescent="0.2">
      <c r="B18" s="14" t="s">
        <v>6</v>
      </c>
      <c r="C18" s="18">
        <v>7</v>
      </c>
      <c r="D18" s="18">
        <v>7</v>
      </c>
      <c r="E18" s="18">
        <v>7</v>
      </c>
      <c r="F18" s="18">
        <v>7</v>
      </c>
      <c r="G18" s="18"/>
      <c r="J18" s="2" t="str">
        <f t="shared" si="0"/>
        <v>Kock 5</v>
      </c>
      <c r="K18" s="69">
        <f t="shared" si="1"/>
        <v>8</v>
      </c>
      <c r="L18" s="69">
        <f t="shared" si="2"/>
        <v>9</v>
      </c>
      <c r="M18" s="69">
        <f t="shared" si="3"/>
        <v>7</v>
      </c>
      <c r="N18" s="69">
        <f t="shared" si="4"/>
        <v>6</v>
      </c>
    </row>
    <row r="19" spans="2:14" x14ac:dyDescent="0.2">
      <c r="B19" s="14" t="s">
        <v>7</v>
      </c>
      <c r="C19" s="18">
        <v>8</v>
      </c>
      <c r="D19" s="18">
        <v>9</v>
      </c>
      <c r="E19" s="18">
        <v>7</v>
      </c>
      <c r="F19" s="18">
        <v>6</v>
      </c>
      <c r="G19" s="18"/>
      <c r="J19" s="2" t="str">
        <f t="shared" si="0"/>
        <v>Kock 6</v>
      </c>
      <c r="K19" s="69">
        <f t="shared" si="1"/>
        <v>7</v>
      </c>
      <c r="L19" s="69">
        <f t="shared" si="2"/>
        <v>7</v>
      </c>
      <c r="M19" s="69">
        <f t="shared" si="3"/>
        <v>7</v>
      </c>
      <c r="N19" s="69">
        <f t="shared" si="4"/>
        <v>7</v>
      </c>
    </row>
    <row r="20" spans="2:14" x14ac:dyDescent="0.2">
      <c r="B20" s="14" t="s">
        <v>8</v>
      </c>
      <c r="C20" s="18">
        <v>7</v>
      </c>
      <c r="D20" s="18">
        <v>7</v>
      </c>
      <c r="E20" s="18">
        <v>7</v>
      </c>
      <c r="F20" s="18">
        <v>7</v>
      </c>
      <c r="G20" s="18"/>
      <c r="J20" s="2" t="str">
        <f t="shared" si="0"/>
        <v>Kock 7</v>
      </c>
      <c r="K20" s="69">
        <f t="shared" si="1"/>
        <v>6</v>
      </c>
      <c r="L20" s="69">
        <f t="shared" si="2"/>
        <v>7</v>
      </c>
      <c r="M20" s="69">
        <f t="shared" si="3"/>
        <v>7</v>
      </c>
      <c r="N20" s="69">
        <f t="shared" si="4"/>
        <v>7</v>
      </c>
    </row>
    <row r="21" spans="2:14" x14ac:dyDescent="0.2">
      <c r="B21" s="14" t="s">
        <v>9</v>
      </c>
      <c r="C21" s="18">
        <v>6</v>
      </c>
      <c r="D21" s="18">
        <v>7</v>
      </c>
      <c r="E21" s="18">
        <v>7</v>
      </c>
      <c r="F21" s="18">
        <v>7</v>
      </c>
      <c r="G21" s="18"/>
      <c r="J21" s="2" t="str">
        <f t="shared" si="0"/>
        <v>Kock 8</v>
      </c>
      <c r="K21" s="69">
        <f t="shared" si="1"/>
        <v>6.5</v>
      </c>
      <c r="L21" s="69">
        <f t="shared" si="2"/>
        <v>6</v>
      </c>
      <c r="M21" s="69">
        <f t="shared" si="3"/>
        <v>6.5</v>
      </c>
      <c r="N21" s="69">
        <f t="shared" si="4"/>
        <v>7</v>
      </c>
    </row>
    <row r="22" spans="2:14" x14ac:dyDescent="0.2">
      <c r="B22" s="14" t="s">
        <v>10</v>
      </c>
      <c r="C22" s="18">
        <v>6.5</v>
      </c>
      <c r="D22" s="18">
        <v>6</v>
      </c>
      <c r="E22" s="18">
        <v>6.5</v>
      </c>
      <c r="F22" s="18">
        <v>7</v>
      </c>
      <c r="G22" s="18"/>
      <c r="J22" s="2" t="str">
        <f t="shared" si="0"/>
        <v>Kock 9</v>
      </c>
      <c r="K22" s="69">
        <f t="shared" si="1"/>
        <v>8</v>
      </c>
      <c r="L22" s="69">
        <f t="shared" si="2"/>
        <v>7</v>
      </c>
      <c r="M22" s="69">
        <f t="shared" si="3"/>
        <v>7</v>
      </c>
      <c r="N22" s="69">
        <f t="shared" si="4"/>
        <v>8</v>
      </c>
    </row>
    <row r="23" spans="2:14" x14ac:dyDescent="0.2">
      <c r="B23" s="14" t="s">
        <v>11</v>
      </c>
      <c r="C23" s="18">
        <v>8</v>
      </c>
      <c r="D23" s="18">
        <v>7</v>
      </c>
      <c r="E23" s="18">
        <v>7</v>
      </c>
      <c r="F23" s="18">
        <v>8</v>
      </c>
      <c r="G23" s="18"/>
      <c r="J23" s="2" t="str">
        <f t="shared" si="0"/>
        <v>Kock 10</v>
      </c>
      <c r="K23" s="69">
        <f t="shared" si="1"/>
        <v>6</v>
      </c>
      <c r="L23" s="69">
        <f t="shared" si="2"/>
        <v>6</v>
      </c>
      <c r="M23" s="69">
        <f t="shared" si="3"/>
        <v>7</v>
      </c>
      <c r="N23" s="69">
        <f t="shared" si="4"/>
        <v>6</v>
      </c>
    </row>
    <row r="24" spans="2:14" x14ac:dyDescent="0.2">
      <c r="B24" s="14" t="s">
        <v>12</v>
      </c>
      <c r="C24" s="18">
        <v>6</v>
      </c>
      <c r="D24" s="18">
        <v>6</v>
      </c>
      <c r="E24" s="18">
        <v>7</v>
      </c>
      <c r="F24" s="18">
        <v>6</v>
      </c>
      <c r="G24" s="18"/>
      <c r="J24" s="2" t="str">
        <f t="shared" si="0"/>
        <v>Kock 11</v>
      </c>
      <c r="K24" s="69">
        <f t="shared" si="1"/>
        <v>7</v>
      </c>
      <c r="L24" s="69">
        <f t="shared" si="2"/>
        <v>7</v>
      </c>
      <c r="M24" s="69">
        <f t="shared" si="3"/>
        <v>6</v>
      </c>
      <c r="N24" s="69">
        <f t="shared" si="4"/>
        <v>6</v>
      </c>
    </row>
    <row r="25" spans="2:14" x14ac:dyDescent="0.2">
      <c r="B25" s="14" t="s">
        <v>13</v>
      </c>
      <c r="C25" s="18">
        <v>7</v>
      </c>
      <c r="D25" s="18">
        <v>7</v>
      </c>
      <c r="E25" s="18">
        <v>6</v>
      </c>
      <c r="F25" s="18">
        <v>6</v>
      </c>
      <c r="G25" s="18"/>
      <c r="J25" s="2" t="s">
        <v>41</v>
      </c>
      <c r="K25" s="69">
        <f t="shared" si="1"/>
        <v>6</v>
      </c>
      <c r="L25" s="69">
        <f t="shared" si="2"/>
        <v>8</v>
      </c>
      <c r="M25" s="69">
        <f t="shared" si="3"/>
        <v>6</v>
      </c>
      <c r="N25" s="69">
        <f t="shared" si="4"/>
        <v>6</v>
      </c>
    </row>
    <row r="26" spans="2:14" x14ac:dyDescent="0.2">
      <c r="B26" s="14" t="s">
        <v>41</v>
      </c>
      <c r="C26" s="18">
        <v>6</v>
      </c>
      <c r="D26" s="18">
        <v>8</v>
      </c>
      <c r="E26" s="18">
        <v>6</v>
      </c>
      <c r="F26" s="18">
        <v>6</v>
      </c>
      <c r="G26" s="18"/>
      <c r="J26" s="2" t="s">
        <v>42</v>
      </c>
      <c r="K26" s="69">
        <f t="shared" si="1"/>
        <v>5</v>
      </c>
      <c r="L26" s="69">
        <f t="shared" si="2"/>
        <v>6</v>
      </c>
      <c r="M26" s="69">
        <f t="shared" si="3"/>
        <v>3</v>
      </c>
      <c r="N26" s="69">
        <f t="shared" si="4"/>
        <v>5</v>
      </c>
    </row>
    <row r="27" spans="2:14" x14ac:dyDescent="0.2">
      <c r="B27" s="14" t="s">
        <v>42</v>
      </c>
      <c r="C27" s="18">
        <v>5</v>
      </c>
      <c r="D27" s="18">
        <v>6</v>
      </c>
      <c r="E27" s="18">
        <v>3</v>
      </c>
      <c r="F27" s="18">
        <v>5</v>
      </c>
      <c r="G27" s="18"/>
      <c r="J27" s="2" t="s">
        <v>43</v>
      </c>
      <c r="K27" s="69">
        <f t="shared" si="1"/>
        <v>6</v>
      </c>
      <c r="L27" s="69">
        <f t="shared" si="2"/>
        <v>7</v>
      </c>
      <c r="M27" s="69">
        <f t="shared" si="3"/>
        <v>6</v>
      </c>
      <c r="N27" s="69">
        <f t="shared" si="4"/>
        <v>5</v>
      </c>
    </row>
    <row r="28" spans="2:14" x14ac:dyDescent="0.2">
      <c r="B28" s="14" t="s">
        <v>43</v>
      </c>
      <c r="C28" s="18">
        <v>6</v>
      </c>
      <c r="D28" s="18">
        <v>7</v>
      </c>
      <c r="E28" s="18">
        <v>6</v>
      </c>
      <c r="F28" s="18">
        <v>5</v>
      </c>
      <c r="G28" s="18"/>
      <c r="J28" s="2" t="s">
        <v>44</v>
      </c>
      <c r="K28" s="69">
        <f t="shared" si="1"/>
        <v>7</v>
      </c>
      <c r="L28" s="69">
        <f t="shared" si="2"/>
        <v>8</v>
      </c>
      <c r="M28" s="69">
        <f t="shared" si="3"/>
        <v>7</v>
      </c>
      <c r="N28" s="69">
        <f t="shared" si="4"/>
        <v>8</v>
      </c>
    </row>
    <row r="29" spans="2:14" x14ac:dyDescent="0.2">
      <c r="B29" s="14" t="s">
        <v>44</v>
      </c>
      <c r="C29" s="18">
        <v>7</v>
      </c>
      <c r="D29" s="18">
        <v>8</v>
      </c>
      <c r="E29" s="18">
        <v>7</v>
      </c>
      <c r="F29" s="18">
        <v>8</v>
      </c>
      <c r="G29" s="18"/>
      <c r="M29" s="68"/>
      <c r="N29" s="68"/>
    </row>
    <row r="30" spans="2:14" x14ac:dyDescent="0.2">
      <c r="B30" s="14" t="s">
        <v>19</v>
      </c>
      <c r="C30" s="18">
        <f>SUM(C15:C29)</f>
        <v>99.5</v>
      </c>
      <c r="D30" s="18">
        <f>SUM(D15:D29)</f>
        <v>107</v>
      </c>
      <c r="E30" s="18">
        <f>SUM(E15:E29)</f>
        <v>93.5</v>
      </c>
      <c r="F30" s="18">
        <f>SUM(F15:F29)*2</f>
        <v>192</v>
      </c>
      <c r="G30" s="18"/>
    </row>
    <row r="31" spans="2:14" x14ac:dyDescent="0.2">
      <c r="B31" s="19" t="s">
        <v>18</v>
      </c>
      <c r="C31" s="20">
        <f>C30/C8</f>
        <v>6.6333333333333337</v>
      </c>
      <c r="D31" s="20">
        <f>D30/C8</f>
        <v>7.1333333333333337</v>
      </c>
      <c r="E31" s="20">
        <f>E30/C8</f>
        <v>6.2333333333333334</v>
      </c>
      <c r="F31" s="20">
        <f>F30/C8</f>
        <v>12.8</v>
      </c>
      <c r="G31" s="84">
        <f>SUM(C31:F31)</f>
        <v>32.799999999999997</v>
      </c>
    </row>
    <row r="32" spans="2:14" x14ac:dyDescent="0.2">
      <c r="B32" s="22"/>
      <c r="C32" s="18"/>
      <c r="D32" s="18"/>
      <c r="E32" s="18"/>
      <c r="F32" s="18"/>
      <c r="G32" s="22"/>
    </row>
    <row r="33" spans="2:9" x14ac:dyDescent="0.2">
      <c r="B33" s="23" t="s">
        <v>15</v>
      </c>
      <c r="C33" s="11"/>
      <c r="D33" s="11"/>
      <c r="E33" s="11"/>
      <c r="F33" s="11"/>
      <c r="G33" s="11"/>
      <c r="H33" s="11"/>
      <c r="I33" s="23"/>
    </row>
    <row r="34" spans="2:9" x14ac:dyDescent="0.2">
      <c r="B34" s="11"/>
      <c r="C34" s="11"/>
      <c r="D34" s="11"/>
      <c r="E34" s="11"/>
      <c r="F34" s="11"/>
      <c r="G34" s="11"/>
      <c r="H34" s="11"/>
      <c r="I34" s="11"/>
    </row>
    <row r="35" spans="2:9" ht="21" customHeight="1" x14ac:dyDescent="0.2">
      <c r="B35" s="24" t="s">
        <v>26</v>
      </c>
      <c r="C35" s="25"/>
      <c r="D35" s="25"/>
      <c r="E35" s="25"/>
      <c r="F35" s="25"/>
      <c r="G35" s="24" t="s">
        <v>25</v>
      </c>
      <c r="H35" s="11"/>
      <c r="I35" s="7"/>
    </row>
    <row r="36" spans="2:9" ht="21" customHeight="1" x14ac:dyDescent="0.2">
      <c r="B36" s="9"/>
      <c r="C36" s="11"/>
      <c r="D36" s="11"/>
      <c r="E36" s="11"/>
      <c r="F36" s="11"/>
      <c r="G36" s="11"/>
      <c r="H36" s="11"/>
      <c r="I36" s="11"/>
    </row>
    <row r="37" spans="2:9" x14ac:dyDescent="0.2">
      <c r="B37" s="11"/>
      <c r="C37" s="11"/>
    </row>
    <row r="38" spans="2:9" x14ac:dyDescent="0.2">
      <c r="B38" s="27"/>
      <c r="C38" s="11"/>
    </row>
    <row r="39" spans="2:9" x14ac:dyDescent="0.2">
      <c r="B39" s="25"/>
      <c r="C39" s="11"/>
    </row>
    <row r="40" spans="2:9" x14ac:dyDescent="0.2">
      <c r="B40" s="27"/>
      <c r="C40" s="11"/>
    </row>
    <row r="41" spans="2:9" x14ac:dyDescent="0.2">
      <c r="B41" s="11"/>
      <c r="C41" s="11"/>
    </row>
    <row r="42" spans="2:9" x14ac:dyDescent="0.2">
      <c r="B42" s="30"/>
      <c r="C42" s="11"/>
    </row>
    <row r="43" spans="2:9" x14ac:dyDescent="0.2">
      <c r="B43" s="11"/>
      <c r="C43" s="11"/>
    </row>
    <row r="44" spans="2:9" x14ac:dyDescent="0.2">
      <c r="B44" s="30"/>
      <c r="C44" s="11"/>
    </row>
    <row r="45" spans="2:9" x14ac:dyDescent="0.2">
      <c r="B45" s="11"/>
      <c r="C45" s="11"/>
    </row>
    <row r="46" spans="2:9" x14ac:dyDescent="0.2">
      <c r="B46" s="30"/>
      <c r="C46" s="11"/>
    </row>
    <row r="47" spans="2:9" x14ac:dyDescent="0.2">
      <c r="B47" s="11"/>
      <c r="C47" s="11"/>
    </row>
    <row r="48" spans="2:9" x14ac:dyDescent="0.2">
      <c r="B48" s="11"/>
      <c r="C48" s="11"/>
    </row>
    <row r="49" spans="2:3" x14ac:dyDescent="0.2">
      <c r="B49" s="11"/>
      <c r="C49" s="11"/>
    </row>
    <row r="50" spans="2:3" x14ac:dyDescent="0.2">
      <c r="B50" s="11"/>
      <c r="C50" s="11"/>
    </row>
    <row r="51" spans="2:3" x14ac:dyDescent="0.2">
      <c r="B51" s="11"/>
      <c r="C51" s="11"/>
    </row>
    <row r="52" spans="2:3" x14ac:dyDescent="0.2">
      <c r="B52" s="11"/>
      <c r="C52" s="11"/>
    </row>
    <row r="53" spans="2:3" x14ac:dyDescent="0.2">
      <c r="B53" s="11"/>
      <c r="C53" s="11"/>
    </row>
    <row r="54" spans="2:3" x14ac:dyDescent="0.2">
      <c r="B54" s="11"/>
      <c r="C54" s="11"/>
    </row>
    <row r="55" spans="2:3" ht="18.5" customHeight="1" x14ac:dyDescent="0.2">
      <c r="B55" s="11"/>
      <c r="C55" s="11"/>
    </row>
    <row r="56" spans="2:3" ht="18.5" customHeight="1" x14ac:dyDescent="0.2">
      <c r="B56" s="11"/>
      <c r="C56" s="11"/>
    </row>
    <row r="57" spans="2:3" x14ac:dyDescent="0.2">
      <c r="B57" s="11"/>
      <c r="C57" s="11"/>
    </row>
    <row r="58" spans="2:3" x14ac:dyDescent="0.2">
      <c r="B58" s="11"/>
      <c r="C58" s="11"/>
    </row>
    <row r="59" spans="2:3" x14ac:dyDescent="0.2">
      <c r="B59" s="11"/>
      <c r="C59" s="11"/>
    </row>
    <row r="60" spans="2:3" x14ac:dyDescent="0.2">
      <c r="B60" s="11"/>
      <c r="C60" s="11"/>
    </row>
    <row r="61" spans="2:3" x14ac:dyDescent="0.2">
      <c r="B61" s="11"/>
      <c r="C61" s="11"/>
    </row>
    <row r="62" spans="2:3" x14ac:dyDescent="0.2">
      <c r="B62" s="11"/>
      <c r="C62" s="11"/>
    </row>
    <row r="63" spans="2:3" x14ac:dyDescent="0.2">
      <c r="B63" s="11"/>
      <c r="C63" s="11"/>
    </row>
    <row r="64" spans="2:3" x14ac:dyDescent="0.2">
      <c r="B64" s="11"/>
      <c r="C64" s="11"/>
    </row>
    <row r="65" spans="2:9" x14ac:dyDescent="0.2">
      <c r="B65" s="11"/>
      <c r="C65" s="11"/>
    </row>
    <row r="66" spans="2:9" x14ac:dyDescent="0.2">
      <c r="B66" s="7"/>
      <c r="C66" s="31"/>
      <c r="D66" s="31"/>
      <c r="E66" s="31"/>
      <c r="F66" s="31"/>
      <c r="G66" s="7"/>
      <c r="H66" s="11"/>
      <c r="I66" s="11"/>
    </row>
    <row r="67" spans="2:9" x14ac:dyDescent="0.2">
      <c r="B67" s="7"/>
      <c r="C67" s="31"/>
      <c r="D67" s="31"/>
      <c r="E67" s="31"/>
      <c r="F67" s="31"/>
      <c r="G67" s="7"/>
      <c r="H67" s="11"/>
      <c r="I67" s="11"/>
    </row>
    <row r="68" spans="2:9" x14ac:dyDescent="0.2">
      <c r="B68" s="7"/>
      <c r="C68" s="7"/>
      <c r="D68" s="7"/>
      <c r="E68" s="7"/>
      <c r="F68" s="7"/>
      <c r="G68" s="7"/>
      <c r="H68" s="11"/>
      <c r="I68" s="11"/>
    </row>
    <row r="69" spans="2:9" x14ac:dyDescent="0.2">
      <c r="B69" s="7"/>
      <c r="C69" s="7"/>
      <c r="D69" s="7"/>
      <c r="E69" s="7"/>
      <c r="F69" s="7"/>
      <c r="G69" s="7"/>
      <c r="H69" s="11"/>
      <c r="I69" s="11"/>
    </row>
    <row r="70" spans="2:9" x14ac:dyDescent="0.2">
      <c r="B70" s="7"/>
      <c r="C70" s="29"/>
      <c r="D70" s="29"/>
      <c r="E70" s="29"/>
      <c r="F70" s="29"/>
      <c r="G70" s="29"/>
      <c r="H70" s="11"/>
      <c r="I70" s="11"/>
    </row>
    <row r="71" spans="2:9" x14ac:dyDescent="0.2">
      <c r="B71" s="7"/>
      <c r="C71" s="7"/>
      <c r="D71" s="7"/>
      <c r="E71" s="7"/>
      <c r="F71" s="7"/>
      <c r="G71" s="7"/>
      <c r="H71" s="11"/>
      <c r="I71" s="11"/>
    </row>
    <row r="72" spans="2:9" ht="23.5" customHeight="1" x14ac:dyDescent="0.2">
      <c r="B72" s="23"/>
      <c r="C72" s="23"/>
      <c r="D72" s="23"/>
      <c r="E72" s="23"/>
      <c r="F72" s="23"/>
      <c r="G72" s="23"/>
      <c r="H72" s="11"/>
      <c r="I72" s="11"/>
    </row>
    <row r="73" spans="2:9" ht="23.5" customHeight="1" x14ac:dyDescent="0.2">
      <c r="B73" s="23"/>
      <c r="C73" s="23"/>
      <c r="D73" s="23"/>
      <c r="E73" s="23"/>
      <c r="F73" s="23"/>
      <c r="G73" s="23"/>
      <c r="H73" s="11"/>
      <c r="I73" s="11"/>
    </row>
    <row r="74" spans="2:9" ht="33.5" customHeight="1" x14ac:dyDescent="0.2">
      <c r="B74" s="23"/>
      <c r="C74" s="23"/>
      <c r="D74" s="23"/>
      <c r="E74" s="23"/>
      <c r="F74" s="23"/>
      <c r="G74" s="23"/>
      <c r="H74" s="11"/>
      <c r="I74" s="11"/>
    </row>
    <row r="75" spans="2:9" x14ac:dyDescent="0.2">
      <c r="B75" s="9"/>
      <c r="C75" s="7"/>
      <c r="D75" s="7"/>
      <c r="E75" s="7"/>
      <c r="F75" s="7"/>
      <c r="G75" s="7"/>
      <c r="H75" s="11"/>
      <c r="I75" s="11"/>
    </row>
    <row r="76" spans="2:9" x14ac:dyDescent="0.2">
      <c r="B76" s="7"/>
      <c r="C76" s="7"/>
      <c r="D76" s="7"/>
      <c r="E76" s="7"/>
      <c r="F76" s="7"/>
      <c r="G76" s="7"/>
      <c r="H76" s="11"/>
      <c r="I76" s="11"/>
    </row>
    <row r="77" spans="2:9" x14ac:dyDescent="0.2">
      <c r="B77" s="7"/>
      <c r="C77" s="7"/>
      <c r="D77" s="7"/>
      <c r="E77" s="7"/>
      <c r="F77" s="7"/>
      <c r="G77" s="7"/>
      <c r="H77" s="11"/>
      <c r="I77" s="11"/>
    </row>
    <row r="78" spans="2:9" x14ac:dyDescent="0.2">
      <c r="B78" s="7"/>
      <c r="C78" s="32"/>
      <c r="D78" s="32"/>
      <c r="E78" s="32"/>
      <c r="F78" s="32"/>
      <c r="G78" s="7"/>
      <c r="H78" s="11"/>
      <c r="I78" s="11"/>
    </row>
    <row r="79" spans="2:9" x14ac:dyDescent="0.2">
      <c r="B79" s="7"/>
      <c r="C79" s="7"/>
      <c r="D79" s="7"/>
      <c r="E79" s="7"/>
      <c r="F79" s="7"/>
      <c r="G79" s="7"/>
      <c r="H79" s="11"/>
      <c r="I79" s="11"/>
    </row>
    <row r="80" spans="2:9" x14ac:dyDescent="0.2">
      <c r="B80" s="7"/>
      <c r="C80" s="7"/>
      <c r="D80" s="7"/>
      <c r="E80" s="7"/>
      <c r="F80" s="7"/>
      <c r="G80" s="7"/>
      <c r="H80" s="11"/>
      <c r="I80" s="11"/>
    </row>
    <row r="81" spans="2:9" x14ac:dyDescent="0.2">
      <c r="B81" s="7"/>
      <c r="C81" s="7"/>
      <c r="D81" s="7"/>
      <c r="E81" s="7"/>
      <c r="F81" s="7"/>
      <c r="G81" s="7"/>
      <c r="H81" s="11"/>
      <c r="I81" s="11"/>
    </row>
    <row r="82" spans="2:9" x14ac:dyDescent="0.2">
      <c r="B82" s="7"/>
      <c r="C82" s="32"/>
      <c r="D82" s="32"/>
      <c r="E82" s="32"/>
      <c r="F82" s="32"/>
      <c r="G82" s="7"/>
      <c r="H82" s="11"/>
      <c r="I82" s="11"/>
    </row>
    <row r="83" spans="2:9" x14ac:dyDescent="0.2">
      <c r="B83" s="7"/>
      <c r="C83" s="32"/>
      <c r="D83" s="32"/>
      <c r="E83" s="32"/>
      <c r="F83" s="32"/>
      <c r="G83" s="7"/>
      <c r="H83" s="11"/>
      <c r="I83" s="11"/>
    </row>
    <row r="84" spans="2:9" x14ac:dyDescent="0.2">
      <c r="B84" s="7"/>
      <c r="C84" s="7"/>
      <c r="D84" s="7"/>
      <c r="E84" s="7"/>
      <c r="F84" s="7"/>
      <c r="G84" s="7"/>
      <c r="H84" s="11"/>
      <c r="I84" s="11"/>
    </row>
    <row r="85" spans="2:9" x14ac:dyDescent="0.2">
      <c r="B85" s="7"/>
      <c r="C85" s="7"/>
      <c r="D85" s="7"/>
      <c r="E85" s="7"/>
      <c r="F85" s="7"/>
      <c r="G85" s="7"/>
      <c r="H85" s="11"/>
      <c r="I85" s="11"/>
    </row>
    <row r="86" spans="2:9" x14ac:dyDescent="0.2">
      <c r="B86" s="7"/>
      <c r="C86" s="7"/>
      <c r="D86" s="7"/>
      <c r="E86" s="7"/>
      <c r="F86" s="7"/>
      <c r="G86" s="7"/>
      <c r="H86" s="11"/>
      <c r="I86" s="11"/>
    </row>
    <row r="87" spans="2:9" x14ac:dyDescent="0.2">
      <c r="B87" s="7"/>
      <c r="C87" s="7"/>
      <c r="D87" s="7"/>
      <c r="E87" s="7"/>
      <c r="F87" s="7"/>
      <c r="G87" s="7"/>
      <c r="H87" s="11"/>
      <c r="I87" s="11"/>
    </row>
    <row r="88" spans="2:9" x14ac:dyDescent="0.2">
      <c r="B88" s="7"/>
      <c r="C88" s="29"/>
      <c r="D88" s="29"/>
      <c r="E88" s="29"/>
      <c r="F88" s="29"/>
      <c r="G88" s="29"/>
      <c r="H88" s="11"/>
      <c r="I88" s="11"/>
    </row>
    <row r="89" spans="2:9" x14ac:dyDescent="0.2">
      <c r="B89" s="7"/>
      <c r="C89" s="7"/>
      <c r="D89" s="7"/>
      <c r="E89" s="7"/>
      <c r="F89" s="7"/>
      <c r="G89" s="7"/>
      <c r="H89" s="11"/>
      <c r="I89" s="11"/>
    </row>
    <row r="90" spans="2:9" x14ac:dyDescent="0.2">
      <c r="B90" s="7"/>
      <c r="C90" s="7"/>
      <c r="D90" s="7"/>
      <c r="E90" s="7"/>
      <c r="F90" s="7"/>
      <c r="G90" s="7"/>
      <c r="H90" s="11"/>
      <c r="I90" s="11"/>
    </row>
    <row r="91" spans="2:9" x14ac:dyDescent="0.2">
      <c r="B91" s="7"/>
      <c r="C91" s="7"/>
      <c r="D91" s="7"/>
      <c r="E91" s="7"/>
      <c r="F91" s="7"/>
      <c r="G91" s="7"/>
      <c r="H91" s="11"/>
      <c r="I91" s="11"/>
    </row>
    <row r="92" spans="2:9" x14ac:dyDescent="0.2">
      <c r="B92" s="9"/>
      <c r="C92" s="7"/>
      <c r="D92" s="7"/>
      <c r="E92" s="7"/>
      <c r="F92" s="7"/>
      <c r="G92" s="7"/>
      <c r="H92" s="11"/>
      <c r="I92" s="11"/>
    </row>
    <row r="93" spans="2:9" x14ac:dyDescent="0.2">
      <c r="B93" s="7"/>
      <c r="C93" s="7"/>
      <c r="D93" s="7"/>
      <c r="E93" s="7"/>
      <c r="F93" s="7"/>
      <c r="G93" s="7"/>
      <c r="H93" s="11"/>
      <c r="I93" s="11"/>
    </row>
    <row r="94" spans="2:9" x14ac:dyDescent="0.2">
      <c r="B94" s="7"/>
      <c r="C94" s="7"/>
      <c r="D94" s="7"/>
      <c r="E94" s="7"/>
      <c r="F94" s="7"/>
      <c r="G94" s="7"/>
      <c r="H94" s="11"/>
      <c r="I94" s="11"/>
    </row>
    <row r="95" spans="2:9" x14ac:dyDescent="0.2">
      <c r="B95" s="7"/>
      <c r="C95" s="7"/>
      <c r="D95" s="7"/>
      <c r="E95" s="7"/>
      <c r="F95" s="7"/>
      <c r="G95" s="7"/>
      <c r="H95" s="11"/>
      <c r="I95" s="11"/>
    </row>
    <row r="96" spans="2:9" x14ac:dyDescent="0.2">
      <c r="B96" s="7"/>
      <c r="C96" s="7"/>
      <c r="D96" s="7"/>
      <c r="E96" s="7"/>
      <c r="F96" s="7"/>
      <c r="G96" s="7"/>
      <c r="H96" s="11"/>
      <c r="I96" s="11"/>
    </row>
    <row r="97" spans="2:9" x14ac:dyDescent="0.2">
      <c r="B97" s="7"/>
      <c r="C97" s="7"/>
      <c r="D97" s="7"/>
      <c r="E97" s="7"/>
      <c r="F97" s="7"/>
      <c r="G97" s="7"/>
      <c r="H97" s="11"/>
      <c r="I97" s="11"/>
    </row>
    <row r="98" spans="2:9" x14ac:dyDescent="0.2">
      <c r="B98" s="7"/>
      <c r="C98" s="7"/>
      <c r="D98" s="7"/>
      <c r="E98" s="7"/>
      <c r="F98" s="7"/>
      <c r="G98" s="7"/>
      <c r="H98" s="11"/>
      <c r="I98" s="11"/>
    </row>
    <row r="99" spans="2:9" x14ac:dyDescent="0.2">
      <c r="B99" s="7"/>
      <c r="C99" s="32"/>
      <c r="D99" s="32"/>
      <c r="E99" s="32"/>
      <c r="F99" s="32"/>
      <c r="G99" s="7"/>
      <c r="H99" s="11"/>
      <c r="I99" s="11"/>
    </row>
    <row r="100" spans="2:9" x14ac:dyDescent="0.2">
      <c r="B100" s="7"/>
      <c r="C100" s="32"/>
      <c r="D100" s="32"/>
      <c r="E100" s="32"/>
      <c r="F100" s="32"/>
      <c r="G100" s="7"/>
      <c r="H100" s="11"/>
      <c r="I100" s="11"/>
    </row>
    <row r="101" spans="2:9" x14ac:dyDescent="0.2">
      <c r="B101" s="7"/>
      <c r="C101" s="7"/>
      <c r="D101" s="7"/>
      <c r="E101" s="7"/>
      <c r="F101" s="7"/>
      <c r="G101" s="7"/>
      <c r="H101" s="11"/>
      <c r="I101" s="11"/>
    </row>
    <row r="102" spans="2:9" x14ac:dyDescent="0.2">
      <c r="B102" s="7"/>
      <c r="C102" s="7"/>
      <c r="D102" s="7"/>
      <c r="E102" s="7"/>
      <c r="F102" s="7"/>
      <c r="G102" s="7"/>
      <c r="H102" s="11"/>
      <c r="I102" s="11"/>
    </row>
    <row r="103" spans="2:9" x14ac:dyDescent="0.2">
      <c r="B103" s="7"/>
      <c r="C103" s="7"/>
      <c r="D103" s="7"/>
      <c r="E103" s="7"/>
      <c r="F103" s="7"/>
      <c r="G103" s="7"/>
      <c r="H103" s="11"/>
      <c r="I103" s="11"/>
    </row>
    <row r="104" spans="2:9" x14ac:dyDescent="0.2">
      <c r="B104" s="7"/>
      <c r="C104" s="7"/>
      <c r="D104" s="7"/>
      <c r="E104" s="7"/>
      <c r="F104" s="7"/>
      <c r="G104" s="7"/>
      <c r="H104" s="11"/>
      <c r="I104" s="11"/>
    </row>
    <row r="105" spans="2:9" x14ac:dyDescent="0.2">
      <c r="B105" s="7"/>
      <c r="C105" s="29"/>
      <c r="D105" s="7"/>
      <c r="E105" s="29"/>
      <c r="F105" s="29"/>
      <c r="G105" s="7"/>
      <c r="H105" s="11"/>
      <c r="I105" s="11"/>
    </row>
    <row r="106" spans="2:9" x14ac:dyDescent="0.2">
      <c r="B106" s="7"/>
      <c r="C106" s="7"/>
      <c r="D106" s="7"/>
      <c r="E106" s="7"/>
      <c r="F106" s="7"/>
      <c r="G106" s="7"/>
      <c r="H106" s="11"/>
      <c r="I106" s="11"/>
    </row>
    <row r="107" spans="2:9" x14ac:dyDescent="0.2">
      <c r="B107" s="7"/>
      <c r="C107" s="7"/>
      <c r="D107" s="7"/>
      <c r="E107" s="7"/>
      <c r="F107" s="7"/>
      <c r="G107" s="7"/>
      <c r="H107" s="11"/>
      <c r="I107" s="11"/>
    </row>
    <row r="108" spans="2:9" x14ac:dyDescent="0.2">
      <c r="B108" s="10"/>
      <c r="C108" s="10"/>
      <c r="D108" s="10"/>
      <c r="E108" s="10"/>
      <c r="F108" s="10"/>
      <c r="G108" s="10"/>
    </row>
    <row r="109" spans="2:9" x14ac:dyDescent="0.2">
      <c r="B109" s="10"/>
      <c r="C109" s="10"/>
      <c r="D109" s="10"/>
      <c r="E109" s="10"/>
      <c r="F109" s="10"/>
      <c r="G109" s="10"/>
    </row>
  </sheetData>
  <conditionalFormatting sqref="C15">
    <cfRule type="cellIs" dxfId="90" priority="18" operator="greaterThan">
      <formula>10</formula>
    </cfRule>
  </conditionalFormatting>
  <conditionalFormatting sqref="C15:F29">
    <cfRule type="cellIs" dxfId="89" priority="12" operator="lessThan">
      <formula>1</formula>
    </cfRule>
    <cfRule type="cellIs" dxfId="88" priority="15" operator="lessThan">
      <formula>1</formula>
    </cfRule>
    <cfRule type="cellIs" dxfId="87" priority="16" operator="lessThan">
      <formula>1</formula>
    </cfRule>
    <cfRule type="cellIs" dxfId="86" priority="17" operator="greaterThan">
      <formula>10</formula>
    </cfRule>
  </conditionalFormatting>
  <conditionalFormatting sqref="C8">
    <cfRule type="cellIs" dxfId="85" priority="13" operator="lessThan">
      <formula>1</formula>
    </cfRule>
    <cfRule type="cellIs" dxfId="84" priority="14" operator="lessThan">
      <formula>1</formula>
    </cfRule>
  </conditionalFormatting>
  <conditionalFormatting sqref="G11">
    <cfRule type="cellIs" dxfId="83" priority="10" operator="lessThan">
      <formula>1</formula>
    </cfRule>
    <cfRule type="cellIs" dxfId="82" priority="11" operator="lessThan">
      <formula>1</formula>
    </cfRule>
  </conditionalFormatting>
  <conditionalFormatting sqref="G12">
    <cfRule type="cellIs" dxfId="81" priority="8" operator="lessThan">
      <formula>1</formula>
    </cfRule>
    <cfRule type="cellIs" dxfId="80" priority="9" operator="lessThan">
      <formula>1</formula>
    </cfRule>
  </conditionalFormatting>
  <conditionalFormatting sqref="G13">
    <cfRule type="cellIs" dxfId="79" priority="6" operator="lessThan">
      <formula>1</formula>
    </cfRule>
    <cfRule type="cellIs" dxfId="78" priority="7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N125"/>
  <sheetViews>
    <sheetView zoomScale="70" zoomScaleNormal="70" workbookViewId="0">
      <selection activeCell="G31" sqref="G31"/>
    </sheetView>
  </sheetViews>
  <sheetFormatPr baseColWidth="10" defaultColWidth="8.83203125" defaultRowHeight="16" x14ac:dyDescent="0.2"/>
  <cols>
    <col min="1" max="1" width="4.33203125" style="2" customWidth="1"/>
    <col min="2" max="2" width="22.33203125" style="2" customWidth="1"/>
    <col min="3" max="4" width="15.6640625" style="2" customWidth="1"/>
    <col min="5" max="6" width="16.1640625" style="2" customWidth="1"/>
    <col min="7" max="7" width="40.33203125" style="2" customWidth="1"/>
    <col min="8" max="8" width="8.33203125" style="2" customWidth="1"/>
    <col min="9" max="10" width="8.83203125" style="2"/>
    <col min="11" max="13" width="13.5" style="2" bestFit="1" customWidth="1"/>
    <col min="14" max="16384" width="8.83203125" style="2"/>
  </cols>
  <sheetData>
    <row r="3" spans="2:14" ht="21" x14ac:dyDescent="0.25">
      <c r="D3" s="3" t="s">
        <v>65</v>
      </c>
    </row>
    <row r="5" spans="2:14" s="8" customFormat="1" ht="27" customHeight="1" x14ac:dyDescent="0.25">
      <c r="B5" s="4" t="s">
        <v>63</v>
      </c>
      <c r="C5" s="5"/>
      <c r="D5" s="6"/>
      <c r="E5" s="6"/>
      <c r="F5" s="6"/>
      <c r="G5" s="7"/>
    </row>
    <row r="6" spans="2:14" s="8" customFormat="1" ht="27" customHeight="1" x14ac:dyDescent="0.25">
      <c r="B6" s="4" t="s">
        <v>64</v>
      </c>
      <c r="C6" s="5"/>
      <c r="D6" s="6"/>
      <c r="E6" s="6"/>
      <c r="F6" s="6"/>
      <c r="G6" s="7"/>
    </row>
    <row r="7" spans="2:14" s="8" customFormat="1" ht="13.5" customHeight="1" x14ac:dyDescent="0.25">
      <c r="B7" s="4"/>
      <c r="C7" s="5"/>
      <c r="D7" s="6"/>
      <c r="E7" s="6"/>
      <c r="F7" s="6"/>
      <c r="G7" s="7"/>
    </row>
    <row r="8" spans="2:14" s="8" customFormat="1" ht="21" x14ac:dyDescent="0.25">
      <c r="B8" s="9" t="s">
        <v>27</v>
      </c>
      <c r="C8" s="61">
        <v>15</v>
      </c>
      <c r="D8" s="6"/>
      <c r="E8" s="6"/>
      <c r="F8" s="6"/>
      <c r="G8" s="7"/>
    </row>
    <row r="9" spans="2:14" x14ac:dyDescent="0.2">
      <c r="B9" s="9"/>
      <c r="C9" s="11"/>
      <c r="D9" s="11"/>
      <c r="E9" s="11"/>
      <c r="F9" s="11"/>
      <c r="G9" s="11"/>
    </row>
    <row r="10" spans="2:14" x14ac:dyDescent="0.2">
      <c r="B10" s="12" t="s">
        <v>16</v>
      </c>
      <c r="C10" s="12" t="s">
        <v>23</v>
      </c>
      <c r="D10" s="12" t="s">
        <v>29</v>
      </c>
      <c r="E10" s="63" t="s">
        <v>46</v>
      </c>
      <c r="F10" s="12" t="s">
        <v>47</v>
      </c>
      <c r="G10" s="56" t="s">
        <v>17</v>
      </c>
    </row>
    <row r="11" spans="2:14" x14ac:dyDescent="0.2">
      <c r="B11" s="13"/>
      <c r="C11" s="14" t="s">
        <v>1</v>
      </c>
      <c r="D11" s="14" t="s">
        <v>2</v>
      </c>
      <c r="E11" s="14" t="s">
        <v>2</v>
      </c>
      <c r="F11" s="14" t="s">
        <v>40</v>
      </c>
      <c r="G11" s="77" t="s">
        <v>56</v>
      </c>
    </row>
    <row r="12" spans="2:14" x14ac:dyDescent="0.2">
      <c r="B12" s="13"/>
      <c r="C12" s="14"/>
      <c r="D12" s="14"/>
      <c r="E12" s="14"/>
      <c r="F12" s="14"/>
      <c r="G12" s="77" t="s">
        <v>73</v>
      </c>
    </row>
    <row r="13" spans="2:14" x14ac:dyDescent="0.2">
      <c r="B13" s="13"/>
      <c r="C13" s="14"/>
      <c r="D13" s="14"/>
      <c r="E13" s="14"/>
      <c r="F13" s="14"/>
      <c r="G13" s="77" t="s">
        <v>74</v>
      </c>
      <c r="K13" s="2" t="s">
        <v>0</v>
      </c>
      <c r="L13" s="2" t="s">
        <v>28</v>
      </c>
      <c r="M13" s="2" t="s">
        <v>48</v>
      </c>
      <c r="N13" s="2" t="s">
        <v>49</v>
      </c>
    </row>
    <row r="14" spans="2:14" x14ac:dyDescent="0.2">
      <c r="B14" s="15"/>
      <c r="C14" s="16"/>
      <c r="D14" s="16"/>
      <c r="E14" s="16"/>
      <c r="F14" s="16"/>
      <c r="G14" s="78" t="s">
        <v>75</v>
      </c>
      <c r="J14" s="22" t="str">
        <f>B15</f>
        <v>Kock 1</v>
      </c>
      <c r="K14" s="22">
        <f t="shared" ref="K14:M24" si="0">C15</f>
        <v>7</v>
      </c>
      <c r="L14" s="22">
        <f t="shared" si="0"/>
        <v>6</v>
      </c>
      <c r="M14" s="22">
        <f t="shared" si="0"/>
        <v>6</v>
      </c>
      <c r="N14" s="22">
        <f t="shared" ref="N14:N28" si="1">F15</f>
        <v>6</v>
      </c>
    </row>
    <row r="15" spans="2:14" x14ac:dyDescent="0.2">
      <c r="B15" s="16" t="s">
        <v>3</v>
      </c>
      <c r="C15" s="17">
        <v>7</v>
      </c>
      <c r="D15" s="17">
        <v>6</v>
      </c>
      <c r="E15" s="17">
        <v>6</v>
      </c>
      <c r="F15" s="17">
        <v>6</v>
      </c>
      <c r="G15" s="79"/>
      <c r="J15" s="22" t="str">
        <f t="shared" ref="J15:J24" si="2">B16</f>
        <v>Kock2</v>
      </c>
      <c r="K15" s="22">
        <f t="shared" si="0"/>
        <v>6</v>
      </c>
      <c r="L15" s="22">
        <f t="shared" si="0"/>
        <v>6</v>
      </c>
      <c r="M15" s="22">
        <f t="shared" si="0"/>
        <v>7</v>
      </c>
      <c r="N15" s="22">
        <f t="shared" si="1"/>
        <v>8</v>
      </c>
    </row>
    <row r="16" spans="2:14" x14ac:dyDescent="0.2">
      <c r="B16" s="14" t="s">
        <v>4</v>
      </c>
      <c r="C16" s="18">
        <v>6</v>
      </c>
      <c r="D16" s="18">
        <v>6</v>
      </c>
      <c r="E16" s="18">
        <v>7</v>
      </c>
      <c r="F16" s="18">
        <v>8</v>
      </c>
      <c r="G16" s="18"/>
      <c r="J16" s="22" t="str">
        <f t="shared" si="2"/>
        <v>Kock 3</v>
      </c>
      <c r="K16" s="22">
        <f t="shared" si="0"/>
        <v>8</v>
      </c>
      <c r="L16" s="22">
        <f t="shared" si="0"/>
        <v>6</v>
      </c>
      <c r="M16" s="22">
        <f t="shared" si="0"/>
        <v>7</v>
      </c>
      <c r="N16" s="22">
        <f t="shared" si="1"/>
        <v>8</v>
      </c>
    </row>
    <row r="17" spans="2:14" x14ac:dyDescent="0.2">
      <c r="B17" s="14" t="s">
        <v>5</v>
      </c>
      <c r="C17" s="18">
        <v>8</v>
      </c>
      <c r="D17" s="18">
        <v>6</v>
      </c>
      <c r="E17" s="18">
        <v>7</v>
      </c>
      <c r="F17" s="18">
        <v>8</v>
      </c>
      <c r="G17" s="18"/>
      <c r="J17" s="22" t="str">
        <f t="shared" si="2"/>
        <v>Kock 4</v>
      </c>
      <c r="K17" s="22">
        <f t="shared" si="0"/>
        <v>6</v>
      </c>
      <c r="L17" s="22">
        <f t="shared" si="0"/>
        <v>4</v>
      </c>
      <c r="M17" s="22">
        <f t="shared" si="0"/>
        <v>5</v>
      </c>
      <c r="N17" s="22">
        <f t="shared" si="1"/>
        <v>6</v>
      </c>
    </row>
    <row r="18" spans="2:14" x14ac:dyDescent="0.2">
      <c r="B18" s="14" t="s">
        <v>6</v>
      </c>
      <c r="C18" s="18">
        <v>6</v>
      </c>
      <c r="D18" s="18">
        <v>4</v>
      </c>
      <c r="E18" s="18">
        <v>5</v>
      </c>
      <c r="F18" s="18">
        <v>6</v>
      </c>
      <c r="G18" s="18"/>
      <c r="J18" s="22" t="str">
        <f t="shared" si="2"/>
        <v>Kock 5</v>
      </c>
      <c r="K18" s="22">
        <f t="shared" si="0"/>
        <v>9</v>
      </c>
      <c r="L18" s="22">
        <f t="shared" si="0"/>
        <v>7</v>
      </c>
      <c r="M18" s="22">
        <f t="shared" si="0"/>
        <v>8</v>
      </c>
      <c r="N18" s="22">
        <f t="shared" si="1"/>
        <v>8</v>
      </c>
    </row>
    <row r="19" spans="2:14" x14ac:dyDescent="0.2">
      <c r="B19" s="14" t="s">
        <v>7</v>
      </c>
      <c r="C19" s="18">
        <v>9</v>
      </c>
      <c r="D19" s="18">
        <v>7</v>
      </c>
      <c r="E19" s="18">
        <v>8</v>
      </c>
      <c r="F19" s="18">
        <v>8</v>
      </c>
      <c r="G19" s="18"/>
      <c r="J19" s="22" t="str">
        <f t="shared" si="2"/>
        <v>Kock 6</v>
      </c>
      <c r="K19" s="22">
        <f t="shared" si="0"/>
        <v>7</v>
      </c>
      <c r="L19" s="22">
        <f t="shared" si="0"/>
        <v>6</v>
      </c>
      <c r="M19" s="22">
        <f t="shared" si="0"/>
        <v>6</v>
      </c>
      <c r="N19" s="22">
        <f t="shared" si="1"/>
        <v>7</v>
      </c>
    </row>
    <row r="20" spans="2:14" x14ac:dyDescent="0.2">
      <c r="B20" s="14" t="s">
        <v>8</v>
      </c>
      <c r="C20" s="18">
        <v>7</v>
      </c>
      <c r="D20" s="18">
        <v>6</v>
      </c>
      <c r="E20" s="18">
        <v>6</v>
      </c>
      <c r="F20" s="18">
        <v>7</v>
      </c>
      <c r="G20" s="18"/>
      <c r="J20" s="22" t="str">
        <f t="shared" si="2"/>
        <v>Kock 7</v>
      </c>
      <c r="K20" s="22">
        <f t="shared" si="0"/>
        <v>8</v>
      </c>
      <c r="L20" s="22">
        <f t="shared" si="0"/>
        <v>6</v>
      </c>
      <c r="M20" s="22">
        <f t="shared" si="0"/>
        <v>7</v>
      </c>
      <c r="N20" s="22">
        <f t="shared" si="1"/>
        <v>8</v>
      </c>
    </row>
    <row r="21" spans="2:14" x14ac:dyDescent="0.2">
      <c r="B21" s="14" t="s">
        <v>9</v>
      </c>
      <c r="C21" s="18">
        <v>8</v>
      </c>
      <c r="D21" s="18">
        <v>6</v>
      </c>
      <c r="E21" s="18">
        <v>7</v>
      </c>
      <c r="F21" s="18">
        <v>8</v>
      </c>
      <c r="G21" s="18"/>
      <c r="J21" s="22" t="str">
        <f t="shared" si="2"/>
        <v>Kock 8</v>
      </c>
      <c r="K21" s="22">
        <f t="shared" si="0"/>
        <v>8</v>
      </c>
      <c r="L21" s="22">
        <f t="shared" si="0"/>
        <v>6</v>
      </c>
      <c r="M21" s="22">
        <f t="shared" si="0"/>
        <v>7</v>
      </c>
      <c r="N21" s="22">
        <f t="shared" si="1"/>
        <v>7</v>
      </c>
    </row>
    <row r="22" spans="2:14" x14ac:dyDescent="0.2">
      <c r="B22" s="14" t="s">
        <v>10</v>
      </c>
      <c r="C22" s="18">
        <v>8</v>
      </c>
      <c r="D22" s="18">
        <v>6</v>
      </c>
      <c r="E22" s="18">
        <v>7</v>
      </c>
      <c r="F22" s="18">
        <v>7</v>
      </c>
      <c r="G22" s="18"/>
      <c r="J22" s="22" t="str">
        <f t="shared" si="2"/>
        <v>Kock 9</v>
      </c>
      <c r="K22" s="22">
        <f t="shared" si="0"/>
        <v>7</v>
      </c>
      <c r="L22" s="22">
        <f t="shared" si="0"/>
        <v>5</v>
      </c>
      <c r="M22" s="22">
        <f t="shared" si="0"/>
        <v>5</v>
      </c>
      <c r="N22" s="22">
        <f t="shared" si="1"/>
        <v>6</v>
      </c>
    </row>
    <row r="23" spans="2:14" x14ac:dyDescent="0.2">
      <c r="B23" s="14" t="s">
        <v>11</v>
      </c>
      <c r="C23" s="18">
        <v>7</v>
      </c>
      <c r="D23" s="18">
        <v>5</v>
      </c>
      <c r="E23" s="18">
        <v>5</v>
      </c>
      <c r="F23" s="18">
        <v>6</v>
      </c>
      <c r="G23" s="18"/>
      <c r="J23" s="22" t="str">
        <f t="shared" si="2"/>
        <v>Kock 10</v>
      </c>
      <c r="K23" s="22">
        <f t="shared" si="0"/>
        <v>6</v>
      </c>
      <c r="L23" s="22">
        <f t="shared" si="0"/>
        <v>5</v>
      </c>
      <c r="M23" s="22">
        <f t="shared" si="0"/>
        <v>7</v>
      </c>
      <c r="N23" s="22">
        <f t="shared" si="1"/>
        <v>7</v>
      </c>
    </row>
    <row r="24" spans="2:14" x14ac:dyDescent="0.2">
      <c r="B24" s="14" t="s">
        <v>12</v>
      </c>
      <c r="C24" s="18">
        <v>6</v>
      </c>
      <c r="D24" s="18">
        <v>5</v>
      </c>
      <c r="E24" s="18">
        <v>7</v>
      </c>
      <c r="F24" s="18">
        <v>7</v>
      </c>
      <c r="G24" s="18"/>
      <c r="J24" s="22" t="str">
        <f t="shared" si="2"/>
        <v>Kock 11</v>
      </c>
      <c r="K24" s="22">
        <f t="shared" si="0"/>
        <v>8</v>
      </c>
      <c r="L24" s="22">
        <f t="shared" si="0"/>
        <v>5</v>
      </c>
      <c r="M24" s="22">
        <f t="shared" si="0"/>
        <v>6</v>
      </c>
      <c r="N24" s="22">
        <f t="shared" si="1"/>
        <v>8</v>
      </c>
    </row>
    <row r="25" spans="2:14" x14ac:dyDescent="0.2">
      <c r="B25" s="14" t="s">
        <v>13</v>
      </c>
      <c r="C25" s="18">
        <v>8</v>
      </c>
      <c r="D25" s="18">
        <v>5</v>
      </c>
      <c r="E25" s="18">
        <v>6</v>
      </c>
      <c r="F25" s="18">
        <v>8</v>
      </c>
      <c r="G25" s="18"/>
      <c r="J25" s="22" t="s">
        <v>41</v>
      </c>
      <c r="K25" s="22">
        <f t="shared" ref="K25:M28" si="3">C26</f>
        <v>6</v>
      </c>
      <c r="L25" s="22">
        <f t="shared" si="3"/>
        <v>6</v>
      </c>
      <c r="M25" s="22">
        <f t="shared" si="3"/>
        <v>7</v>
      </c>
      <c r="N25" s="22">
        <f t="shared" si="1"/>
        <v>7</v>
      </c>
    </row>
    <row r="26" spans="2:14" x14ac:dyDescent="0.2">
      <c r="B26" s="14" t="s">
        <v>41</v>
      </c>
      <c r="C26" s="18">
        <v>6</v>
      </c>
      <c r="D26" s="18">
        <v>6</v>
      </c>
      <c r="E26" s="18">
        <v>7</v>
      </c>
      <c r="F26" s="18">
        <v>7</v>
      </c>
      <c r="G26" s="18"/>
      <c r="J26" s="22" t="s">
        <v>42</v>
      </c>
      <c r="K26" s="22">
        <f t="shared" si="3"/>
        <v>5</v>
      </c>
      <c r="L26" s="22">
        <f t="shared" si="3"/>
        <v>5</v>
      </c>
      <c r="M26" s="22">
        <f t="shared" si="3"/>
        <v>6</v>
      </c>
      <c r="N26" s="22">
        <f t="shared" si="1"/>
        <v>6</v>
      </c>
    </row>
    <row r="27" spans="2:14" x14ac:dyDescent="0.2">
      <c r="B27" s="14" t="s">
        <v>42</v>
      </c>
      <c r="C27" s="18">
        <v>5</v>
      </c>
      <c r="D27" s="18">
        <v>5</v>
      </c>
      <c r="E27" s="18">
        <v>6</v>
      </c>
      <c r="F27" s="18">
        <v>6</v>
      </c>
      <c r="G27" s="18"/>
      <c r="J27" s="22" t="s">
        <v>43</v>
      </c>
      <c r="K27" s="22">
        <f t="shared" si="3"/>
        <v>7</v>
      </c>
      <c r="L27" s="22">
        <f t="shared" si="3"/>
        <v>6</v>
      </c>
      <c r="M27" s="22">
        <f t="shared" si="3"/>
        <v>5</v>
      </c>
      <c r="N27" s="22">
        <f t="shared" si="1"/>
        <v>8</v>
      </c>
    </row>
    <row r="28" spans="2:14" x14ac:dyDescent="0.2">
      <c r="B28" s="14" t="s">
        <v>43</v>
      </c>
      <c r="C28" s="18">
        <v>7</v>
      </c>
      <c r="D28" s="18">
        <v>6</v>
      </c>
      <c r="E28" s="18">
        <v>5</v>
      </c>
      <c r="F28" s="18">
        <v>8</v>
      </c>
      <c r="G28" s="18"/>
      <c r="J28" s="22" t="s">
        <v>44</v>
      </c>
      <c r="K28" s="22">
        <f t="shared" si="3"/>
        <v>6</v>
      </c>
      <c r="L28" s="22">
        <f t="shared" si="3"/>
        <v>6</v>
      </c>
      <c r="M28" s="22">
        <f t="shared" si="3"/>
        <v>6</v>
      </c>
      <c r="N28" s="22">
        <f t="shared" si="1"/>
        <v>6</v>
      </c>
    </row>
    <row r="29" spans="2:14" x14ac:dyDescent="0.2">
      <c r="B29" s="14" t="s">
        <v>44</v>
      </c>
      <c r="C29" s="18">
        <v>6</v>
      </c>
      <c r="D29" s="18">
        <v>6</v>
      </c>
      <c r="E29" s="18">
        <v>6</v>
      </c>
      <c r="F29" s="18">
        <v>6</v>
      </c>
      <c r="G29" s="18"/>
    </row>
    <row r="30" spans="2:14" x14ac:dyDescent="0.2">
      <c r="B30" s="14" t="s">
        <v>19</v>
      </c>
      <c r="C30" s="18">
        <f>SUM(C15:C29)</f>
        <v>104</v>
      </c>
      <c r="D30" s="18">
        <f>SUM(D15:D29)</f>
        <v>85</v>
      </c>
      <c r="E30" s="18">
        <f>SUM(E15:E29)</f>
        <v>95</v>
      </c>
      <c r="F30" s="18">
        <f>SUM(F15:F29)*2</f>
        <v>212</v>
      </c>
      <c r="G30" s="18"/>
    </row>
    <row r="31" spans="2:14" x14ac:dyDescent="0.2">
      <c r="B31" s="19" t="s">
        <v>18</v>
      </c>
      <c r="C31" s="20">
        <f>C30/C8</f>
        <v>6.9333333333333336</v>
      </c>
      <c r="D31" s="20">
        <f>D30/C8</f>
        <v>5.666666666666667</v>
      </c>
      <c r="E31" s="20">
        <f>E30/C8</f>
        <v>6.333333333333333</v>
      </c>
      <c r="F31" s="20">
        <f>F30/C8</f>
        <v>14.133333333333333</v>
      </c>
      <c r="G31" s="85">
        <f>SUM(C31:F31)</f>
        <v>33.066666666666663</v>
      </c>
    </row>
    <row r="32" spans="2:14" x14ac:dyDescent="0.2">
      <c r="B32" s="22"/>
      <c r="C32" s="18"/>
      <c r="D32" s="18"/>
      <c r="E32" s="18"/>
      <c r="F32" s="18"/>
      <c r="G32" s="22"/>
    </row>
    <row r="33" spans="2:9" x14ac:dyDescent="0.2">
      <c r="B33" s="23" t="s">
        <v>15</v>
      </c>
      <c r="C33" s="11"/>
      <c r="D33" s="11"/>
      <c r="E33" s="11"/>
      <c r="F33" s="11"/>
      <c r="G33" s="11"/>
      <c r="H33" s="11"/>
      <c r="I33" s="23"/>
    </row>
    <row r="34" spans="2:9" x14ac:dyDescent="0.2">
      <c r="B34" s="11"/>
      <c r="C34" s="11"/>
      <c r="D34" s="11"/>
      <c r="E34" s="11"/>
      <c r="F34" s="11"/>
      <c r="G34" s="11"/>
      <c r="H34" s="11"/>
      <c r="I34" s="11"/>
    </row>
    <row r="35" spans="2:9" ht="21" customHeight="1" x14ac:dyDescent="0.2">
      <c r="B35" s="24" t="s">
        <v>26</v>
      </c>
      <c r="C35" s="25"/>
      <c r="D35" s="25"/>
      <c r="E35" s="25"/>
      <c r="F35" s="25"/>
      <c r="G35" s="24" t="s">
        <v>25</v>
      </c>
      <c r="H35" s="11"/>
      <c r="I35" s="7"/>
    </row>
    <row r="36" spans="2:9" ht="21" customHeight="1" x14ac:dyDescent="0.2">
      <c r="B36" s="9"/>
      <c r="C36" s="11"/>
      <c r="D36" s="11"/>
      <c r="E36" s="11"/>
      <c r="F36" s="11"/>
      <c r="G36" s="11"/>
      <c r="H36" s="11"/>
      <c r="I36" s="11"/>
    </row>
    <row r="37" spans="2:9" x14ac:dyDescent="0.2">
      <c r="B37" s="11"/>
      <c r="C37" s="11"/>
    </row>
    <row r="38" spans="2:9" x14ac:dyDescent="0.2">
      <c r="B38" s="11"/>
      <c r="C38" s="11"/>
    </row>
    <row r="39" spans="2:9" x14ac:dyDescent="0.2">
      <c r="B39" s="26"/>
      <c r="C39" s="11"/>
    </row>
    <row r="40" spans="2:9" x14ac:dyDescent="0.2">
      <c r="B40" s="11"/>
      <c r="C40" s="11"/>
    </row>
    <row r="41" spans="2:9" x14ac:dyDescent="0.2">
      <c r="B41" s="11"/>
      <c r="C41" s="11"/>
    </row>
    <row r="42" spans="2:9" x14ac:dyDescent="0.2">
      <c r="B42" s="11"/>
      <c r="C42" s="11"/>
    </row>
    <row r="43" spans="2:9" x14ac:dyDescent="0.2">
      <c r="B43" s="27"/>
      <c r="C43" s="11"/>
    </row>
    <row r="44" spans="2:9" x14ac:dyDescent="0.2">
      <c r="B44" s="25"/>
      <c r="C44" s="11"/>
    </row>
    <row r="45" spans="2:9" x14ac:dyDescent="0.2">
      <c r="B45" s="27"/>
      <c r="C45" s="11"/>
    </row>
    <row r="46" spans="2:9" x14ac:dyDescent="0.2">
      <c r="B46" s="25"/>
      <c r="C46" s="11"/>
    </row>
    <row r="47" spans="2:9" x14ac:dyDescent="0.2">
      <c r="B47" s="25"/>
      <c r="C47" s="11"/>
    </row>
    <row r="48" spans="2:9" x14ac:dyDescent="0.2">
      <c r="B48" s="27"/>
      <c r="C48" s="11"/>
    </row>
    <row r="49" spans="2:3" x14ac:dyDescent="0.2">
      <c r="B49" s="25"/>
      <c r="C49" s="11"/>
    </row>
    <row r="50" spans="2:3" x14ac:dyDescent="0.2">
      <c r="B50" s="27"/>
      <c r="C50" s="11"/>
    </row>
    <row r="51" spans="2:3" x14ac:dyDescent="0.2">
      <c r="B51" s="25"/>
      <c r="C51" s="11"/>
    </row>
    <row r="52" spans="2:3" x14ac:dyDescent="0.2">
      <c r="B52" s="27"/>
      <c r="C52" s="11"/>
    </row>
    <row r="53" spans="2:3" x14ac:dyDescent="0.2">
      <c r="B53" s="25"/>
      <c r="C53" s="11"/>
    </row>
    <row r="54" spans="2:3" x14ac:dyDescent="0.2">
      <c r="B54" s="27"/>
      <c r="C54" s="11"/>
    </row>
    <row r="55" spans="2:3" x14ac:dyDescent="0.2">
      <c r="B55" s="25"/>
      <c r="C55" s="11"/>
    </row>
    <row r="56" spans="2:3" x14ac:dyDescent="0.2">
      <c r="B56" s="27"/>
      <c r="C56" s="11"/>
    </row>
    <row r="57" spans="2:3" x14ac:dyDescent="0.2">
      <c r="B57" s="11"/>
      <c r="C57" s="11"/>
    </row>
    <row r="58" spans="2:3" x14ac:dyDescent="0.2">
      <c r="B58" s="30"/>
      <c r="C58" s="11"/>
    </row>
    <row r="59" spans="2:3" x14ac:dyDescent="0.2">
      <c r="B59" s="11"/>
      <c r="C59" s="11"/>
    </row>
    <row r="60" spans="2:3" x14ac:dyDescent="0.2">
      <c r="B60" s="30"/>
      <c r="C60" s="11"/>
    </row>
    <row r="61" spans="2:3" x14ac:dyDescent="0.2">
      <c r="B61" s="11"/>
      <c r="C61" s="11"/>
    </row>
    <row r="62" spans="2:3" x14ac:dyDescent="0.2">
      <c r="B62" s="30"/>
      <c r="C62" s="11"/>
    </row>
    <row r="63" spans="2:3" x14ac:dyDescent="0.2">
      <c r="B63" s="11"/>
      <c r="C63" s="11"/>
    </row>
    <row r="64" spans="2:3" x14ac:dyDescent="0.2">
      <c r="B64" s="11"/>
      <c r="C64" s="11"/>
    </row>
    <row r="65" spans="2:3" x14ac:dyDescent="0.2">
      <c r="B65" s="11"/>
      <c r="C65" s="11"/>
    </row>
    <row r="66" spans="2:3" x14ac:dyDescent="0.2">
      <c r="B66" s="11"/>
      <c r="C66" s="11"/>
    </row>
    <row r="67" spans="2:3" x14ac:dyDescent="0.2">
      <c r="B67" s="11"/>
      <c r="C67" s="11"/>
    </row>
    <row r="68" spans="2:3" x14ac:dyDescent="0.2">
      <c r="B68" s="11"/>
      <c r="C68" s="11"/>
    </row>
    <row r="69" spans="2:3" x14ac:dyDescent="0.2">
      <c r="B69" s="11"/>
      <c r="C69" s="11"/>
    </row>
    <row r="70" spans="2:3" x14ac:dyDescent="0.2">
      <c r="B70" s="11"/>
      <c r="C70" s="11"/>
    </row>
    <row r="71" spans="2:3" ht="18.5" customHeight="1" x14ac:dyDescent="0.2">
      <c r="B71" s="11"/>
      <c r="C71" s="11"/>
    </row>
    <row r="72" spans="2:3" ht="18.5" customHeight="1" x14ac:dyDescent="0.2">
      <c r="B72" s="11"/>
      <c r="C72" s="11"/>
    </row>
    <row r="73" spans="2:3" x14ac:dyDescent="0.2">
      <c r="B73" s="11"/>
      <c r="C73" s="11"/>
    </row>
    <row r="74" spans="2:3" x14ac:dyDescent="0.2">
      <c r="B74" s="11"/>
      <c r="C74" s="11"/>
    </row>
    <row r="75" spans="2:3" x14ac:dyDescent="0.2">
      <c r="B75" s="11"/>
      <c r="C75" s="11"/>
    </row>
    <row r="76" spans="2:3" x14ac:dyDescent="0.2">
      <c r="B76" s="11"/>
      <c r="C76" s="11"/>
    </row>
    <row r="77" spans="2:3" x14ac:dyDescent="0.2">
      <c r="B77" s="11"/>
      <c r="C77" s="11"/>
    </row>
    <row r="78" spans="2:3" x14ac:dyDescent="0.2">
      <c r="B78" s="11"/>
      <c r="C78" s="11"/>
    </row>
    <row r="79" spans="2:3" x14ac:dyDescent="0.2">
      <c r="B79" s="11"/>
      <c r="C79" s="11"/>
    </row>
    <row r="80" spans="2:3" x14ac:dyDescent="0.2">
      <c r="B80" s="11"/>
      <c r="C80" s="11"/>
    </row>
    <row r="81" spans="2:9" x14ac:dyDescent="0.2">
      <c r="B81" s="11"/>
      <c r="C81" s="11"/>
    </row>
    <row r="82" spans="2:9" x14ac:dyDescent="0.2">
      <c r="B82" s="7"/>
      <c r="C82" s="31"/>
      <c r="D82" s="31"/>
      <c r="E82" s="31"/>
      <c r="F82" s="31"/>
      <c r="G82" s="7"/>
      <c r="H82" s="11"/>
      <c r="I82" s="11"/>
    </row>
    <row r="83" spans="2:9" x14ac:dyDescent="0.2">
      <c r="B83" s="7"/>
      <c r="C83" s="31"/>
      <c r="D83" s="31"/>
      <c r="E83" s="31"/>
      <c r="F83" s="31"/>
      <c r="G83" s="7"/>
      <c r="H83" s="11"/>
      <c r="I83" s="11"/>
    </row>
    <row r="84" spans="2:9" x14ac:dyDescent="0.2">
      <c r="B84" s="7"/>
      <c r="C84" s="7"/>
      <c r="D84" s="7"/>
      <c r="E84" s="7"/>
      <c r="F84" s="7"/>
      <c r="G84" s="7"/>
      <c r="H84" s="11"/>
      <c r="I84" s="11"/>
    </row>
    <row r="85" spans="2:9" x14ac:dyDescent="0.2">
      <c r="B85" s="7"/>
      <c r="C85" s="7"/>
      <c r="D85" s="7"/>
      <c r="E85" s="7"/>
      <c r="F85" s="7"/>
      <c r="G85" s="7"/>
      <c r="H85" s="11"/>
      <c r="I85" s="11"/>
    </row>
    <row r="86" spans="2:9" x14ac:dyDescent="0.2">
      <c r="B86" s="7"/>
      <c r="C86" s="29"/>
      <c r="D86" s="29"/>
      <c r="E86" s="29"/>
      <c r="F86" s="29"/>
      <c r="G86" s="29"/>
      <c r="H86" s="11"/>
      <c r="I86" s="11"/>
    </row>
    <row r="87" spans="2:9" x14ac:dyDescent="0.2">
      <c r="B87" s="7"/>
      <c r="C87" s="7"/>
      <c r="D87" s="7"/>
      <c r="E87" s="7"/>
      <c r="F87" s="7"/>
      <c r="G87" s="7"/>
      <c r="H87" s="11"/>
      <c r="I87" s="11"/>
    </row>
    <row r="88" spans="2:9" ht="23.5" customHeight="1" x14ac:dyDescent="0.2">
      <c r="B88" s="23"/>
      <c r="C88" s="23"/>
      <c r="D88" s="23"/>
      <c r="E88" s="23"/>
      <c r="F88" s="23"/>
      <c r="G88" s="23"/>
      <c r="H88" s="11"/>
      <c r="I88" s="11"/>
    </row>
    <row r="89" spans="2:9" ht="23.5" customHeight="1" x14ac:dyDescent="0.2">
      <c r="B89" s="23"/>
      <c r="C89" s="23"/>
      <c r="D89" s="23"/>
      <c r="E89" s="23"/>
      <c r="F89" s="23"/>
      <c r="G89" s="23"/>
      <c r="H89" s="11"/>
      <c r="I89" s="11"/>
    </row>
    <row r="90" spans="2:9" ht="33.5" customHeight="1" x14ac:dyDescent="0.2">
      <c r="B90" s="23"/>
      <c r="C90" s="23"/>
      <c r="D90" s="23"/>
      <c r="E90" s="23"/>
      <c r="F90" s="23"/>
      <c r="G90" s="23"/>
      <c r="H90" s="11"/>
      <c r="I90" s="11"/>
    </row>
    <row r="91" spans="2:9" x14ac:dyDescent="0.2">
      <c r="B91" s="9"/>
      <c r="C91" s="7"/>
      <c r="D91" s="7"/>
      <c r="E91" s="7"/>
      <c r="F91" s="7"/>
      <c r="G91" s="7"/>
      <c r="H91" s="11"/>
      <c r="I91" s="11"/>
    </row>
    <row r="92" spans="2:9" x14ac:dyDescent="0.2">
      <c r="B92" s="7"/>
      <c r="C92" s="7"/>
      <c r="D92" s="7"/>
      <c r="E92" s="7"/>
      <c r="F92" s="7"/>
      <c r="G92" s="7"/>
      <c r="H92" s="11"/>
      <c r="I92" s="11"/>
    </row>
    <row r="93" spans="2:9" x14ac:dyDescent="0.2">
      <c r="B93" s="7"/>
      <c r="C93" s="7"/>
      <c r="D93" s="7"/>
      <c r="E93" s="7"/>
      <c r="F93" s="7"/>
      <c r="G93" s="7"/>
      <c r="H93" s="11"/>
      <c r="I93" s="11"/>
    </row>
    <row r="94" spans="2:9" x14ac:dyDescent="0.2">
      <c r="B94" s="7"/>
      <c r="C94" s="32"/>
      <c r="D94" s="32"/>
      <c r="E94" s="32"/>
      <c r="F94" s="32"/>
      <c r="G94" s="7"/>
      <c r="H94" s="11"/>
      <c r="I94" s="11"/>
    </row>
    <row r="95" spans="2:9" x14ac:dyDescent="0.2">
      <c r="B95" s="7"/>
      <c r="C95" s="7"/>
      <c r="D95" s="7"/>
      <c r="E95" s="7"/>
      <c r="F95" s="7"/>
      <c r="G95" s="7"/>
      <c r="H95" s="11"/>
      <c r="I95" s="11"/>
    </row>
    <row r="96" spans="2:9" x14ac:dyDescent="0.2">
      <c r="B96" s="7"/>
      <c r="C96" s="7"/>
      <c r="D96" s="7"/>
      <c r="E96" s="7"/>
      <c r="F96" s="7"/>
      <c r="G96" s="7"/>
      <c r="H96" s="11"/>
      <c r="I96" s="11"/>
    </row>
    <row r="97" spans="2:9" x14ac:dyDescent="0.2">
      <c r="B97" s="7"/>
      <c r="C97" s="7"/>
      <c r="D97" s="7"/>
      <c r="E97" s="7"/>
      <c r="F97" s="7"/>
      <c r="G97" s="7"/>
      <c r="H97" s="11"/>
      <c r="I97" s="11"/>
    </row>
    <row r="98" spans="2:9" x14ac:dyDescent="0.2">
      <c r="B98" s="7"/>
      <c r="C98" s="32"/>
      <c r="D98" s="32"/>
      <c r="E98" s="32"/>
      <c r="F98" s="32"/>
      <c r="G98" s="7"/>
      <c r="H98" s="11"/>
      <c r="I98" s="11"/>
    </row>
    <row r="99" spans="2:9" x14ac:dyDescent="0.2">
      <c r="B99" s="7"/>
      <c r="C99" s="32"/>
      <c r="D99" s="32"/>
      <c r="E99" s="32"/>
      <c r="F99" s="32"/>
      <c r="G99" s="7"/>
      <c r="H99" s="11"/>
      <c r="I99" s="11"/>
    </row>
    <row r="100" spans="2:9" x14ac:dyDescent="0.2">
      <c r="B100" s="7"/>
      <c r="C100" s="7"/>
      <c r="D100" s="7"/>
      <c r="E100" s="7"/>
      <c r="F100" s="7"/>
      <c r="G100" s="7"/>
      <c r="H100" s="11"/>
      <c r="I100" s="11"/>
    </row>
    <row r="101" spans="2:9" x14ac:dyDescent="0.2">
      <c r="B101" s="7"/>
      <c r="C101" s="7"/>
      <c r="D101" s="7"/>
      <c r="E101" s="7"/>
      <c r="F101" s="7"/>
      <c r="G101" s="7"/>
      <c r="H101" s="11"/>
      <c r="I101" s="11"/>
    </row>
    <row r="102" spans="2:9" x14ac:dyDescent="0.2">
      <c r="B102" s="7"/>
      <c r="C102" s="7"/>
      <c r="D102" s="7"/>
      <c r="E102" s="7"/>
      <c r="F102" s="7"/>
      <c r="G102" s="7"/>
      <c r="H102" s="11"/>
      <c r="I102" s="11"/>
    </row>
    <row r="103" spans="2:9" x14ac:dyDescent="0.2">
      <c r="B103" s="7"/>
      <c r="C103" s="7"/>
      <c r="D103" s="7"/>
      <c r="E103" s="7"/>
      <c r="F103" s="7"/>
      <c r="G103" s="7"/>
      <c r="H103" s="11"/>
      <c r="I103" s="11"/>
    </row>
    <row r="104" spans="2:9" x14ac:dyDescent="0.2">
      <c r="B104" s="7"/>
      <c r="C104" s="29"/>
      <c r="D104" s="29"/>
      <c r="E104" s="29"/>
      <c r="F104" s="29"/>
      <c r="G104" s="29"/>
      <c r="H104" s="11"/>
      <c r="I104" s="11"/>
    </row>
    <row r="105" spans="2:9" x14ac:dyDescent="0.2">
      <c r="B105" s="7"/>
      <c r="C105" s="7"/>
      <c r="D105" s="7"/>
      <c r="E105" s="7"/>
      <c r="F105" s="7"/>
      <c r="G105" s="7"/>
      <c r="H105" s="11"/>
      <c r="I105" s="11"/>
    </row>
    <row r="106" spans="2:9" x14ac:dyDescent="0.2">
      <c r="B106" s="7"/>
      <c r="C106" s="7"/>
      <c r="D106" s="7"/>
      <c r="E106" s="7"/>
      <c r="F106" s="7"/>
      <c r="G106" s="7"/>
      <c r="H106" s="11"/>
      <c r="I106" s="11"/>
    </row>
    <row r="107" spans="2:9" x14ac:dyDescent="0.2">
      <c r="B107" s="7"/>
      <c r="C107" s="7"/>
      <c r="D107" s="7"/>
      <c r="E107" s="7"/>
      <c r="F107" s="7"/>
      <c r="G107" s="7"/>
      <c r="H107" s="11"/>
      <c r="I107" s="11"/>
    </row>
    <row r="108" spans="2:9" x14ac:dyDescent="0.2">
      <c r="B108" s="9"/>
      <c r="C108" s="7"/>
      <c r="D108" s="7"/>
      <c r="E108" s="7"/>
      <c r="F108" s="7"/>
      <c r="G108" s="7"/>
      <c r="H108" s="11"/>
      <c r="I108" s="11"/>
    </row>
    <row r="109" spans="2:9" x14ac:dyDescent="0.2">
      <c r="B109" s="7"/>
      <c r="C109" s="7"/>
      <c r="D109" s="7"/>
      <c r="E109" s="7"/>
      <c r="F109" s="7"/>
      <c r="G109" s="7"/>
      <c r="H109" s="11"/>
      <c r="I109" s="11"/>
    </row>
    <row r="110" spans="2:9" x14ac:dyDescent="0.2">
      <c r="B110" s="7"/>
      <c r="C110" s="7"/>
      <c r="D110" s="7"/>
      <c r="E110" s="7"/>
      <c r="F110" s="7"/>
      <c r="G110" s="7"/>
      <c r="H110" s="11"/>
      <c r="I110" s="11"/>
    </row>
    <row r="111" spans="2:9" x14ac:dyDescent="0.2">
      <c r="B111" s="7"/>
      <c r="C111" s="7"/>
      <c r="D111" s="7"/>
      <c r="E111" s="7"/>
      <c r="F111" s="7"/>
      <c r="G111" s="7"/>
      <c r="H111" s="11"/>
      <c r="I111" s="11"/>
    </row>
    <row r="112" spans="2:9" x14ac:dyDescent="0.2">
      <c r="B112" s="7"/>
      <c r="C112" s="7"/>
      <c r="D112" s="7"/>
      <c r="E112" s="7"/>
      <c r="F112" s="7"/>
      <c r="G112" s="7"/>
      <c r="H112" s="11"/>
      <c r="I112" s="11"/>
    </row>
    <row r="113" spans="2:9" x14ac:dyDescent="0.2">
      <c r="B113" s="7"/>
      <c r="C113" s="7"/>
      <c r="D113" s="7"/>
      <c r="E113" s="7"/>
      <c r="F113" s="7"/>
      <c r="G113" s="7"/>
      <c r="H113" s="11"/>
      <c r="I113" s="11"/>
    </row>
    <row r="114" spans="2:9" x14ac:dyDescent="0.2">
      <c r="B114" s="7"/>
      <c r="C114" s="7"/>
      <c r="D114" s="7"/>
      <c r="E114" s="7"/>
      <c r="F114" s="7"/>
      <c r="G114" s="7"/>
      <c r="H114" s="11"/>
      <c r="I114" s="11"/>
    </row>
    <row r="115" spans="2:9" x14ac:dyDescent="0.2">
      <c r="B115" s="7"/>
      <c r="C115" s="32"/>
      <c r="D115" s="32"/>
      <c r="E115" s="32"/>
      <c r="F115" s="32"/>
      <c r="G115" s="7"/>
      <c r="H115" s="11"/>
      <c r="I115" s="11"/>
    </row>
    <row r="116" spans="2:9" x14ac:dyDescent="0.2">
      <c r="B116" s="7"/>
      <c r="C116" s="32"/>
      <c r="D116" s="32"/>
      <c r="E116" s="32"/>
      <c r="F116" s="32"/>
      <c r="G116" s="7"/>
      <c r="H116" s="11"/>
      <c r="I116" s="11"/>
    </row>
    <row r="117" spans="2:9" x14ac:dyDescent="0.2">
      <c r="B117" s="7"/>
      <c r="C117" s="7"/>
      <c r="D117" s="7"/>
      <c r="E117" s="7"/>
      <c r="F117" s="7"/>
      <c r="G117" s="7"/>
      <c r="H117" s="11"/>
      <c r="I117" s="11"/>
    </row>
    <row r="118" spans="2:9" x14ac:dyDescent="0.2">
      <c r="B118" s="7"/>
      <c r="C118" s="7"/>
      <c r="D118" s="7"/>
      <c r="E118" s="7"/>
      <c r="F118" s="7"/>
      <c r="G118" s="7"/>
      <c r="H118" s="11"/>
      <c r="I118" s="11"/>
    </row>
    <row r="119" spans="2:9" x14ac:dyDescent="0.2">
      <c r="B119" s="7"/>
      <c r="C119" s="7"/>
      <c r="D119" s="7"/>
      <c r="E119" s="7"/>
      <c r="F119" s="7"/>
      <c r="G119" s="7"/>
      <c r="H119" s="11"/>
      <c r="I119" s="11"/>
    </row>
    <row r="120" spans="2:9" x14ac:dyDescent="0.2">
      <c r="B120" s="7"/>
      <c r="C120" s="7"/>
      <c r="D120" s="7"/>
      <c r="E120" s="7"/>
      <c r="F120" s="7"/>
      <c r="G120" s="7"/>
      <c r="H120" s="11"/>
      <c r="I120" s="11"/>
    </row>
    <row r="121" spans="2:9" x14ac:dyDescent="0.2">
      <c r="B121" s="7"/>
      <c r="C121" s="29"/>
      <c r="D121" s="7"/>
      <c r="E121" s="29"/>
      <c r="F121" s="29"/>
      <c r="G121" s="7"/>
      <c r="H121" s="11"/>
      <c r="I121" s="11"/>
    </row>
    <row r="122" spans="2:9" x14ac:dyDescent="0.2">
      <c r="B122" s="7"/>
      <c r="C122" s="7"/>
      <c r="D122" s="7"/>
      <c r="E122" s="7"/>
      <c r="F122" s="7"/>
      <c r="G122" s="7"/>
      <c r="H122" s="11"/>
      <c r="I122" s="11"/>
    </row>
    <row r="123" spans="2:9" x14ac:dyDescent="0.2">
      <c r="B123" s="7"/>
      <c r="C123" s="7"/>
      <c r="D123" s="7"/>
      <c r="E123" s="7"/>
      <c r="F123" s="7"/>
      <c r="G123" s="7"/>
      <c r="H123" s="11"/>
      <c r="I123" s="11"/>
    </row>
    <row r="124" spans="2:9" x14ac:dyDescent="0.2">
      <c r="B124" s="10"/>
      <c r="C124" s="10"/>
      <c r="D124" s="10"/>
      <c r="E124" s="10"/>
      <c r="F124" s="10"/>
      <c r="G124" s="10"/>
    </row>
    <row r="125" spans="2:9" x14ac:dyDescent="0.2">
      <c r="B125" s="10"/>
      <c r="C125" s="10"/>
      <c r="D125" s="10"/>
      <c r="E125" s="10"/>
      <c r="F125" s="10"/>
      <c r="G125" s="10"/>
    </row>
  </sheetData>
  <conditionalFormatting sqref="C15">
    <cfRule type="cellIs" dxfId="77" priority="13" operator="greaterThan">
      <formula>10</formula>
    </cfRule>
  </conditionalFormatting>
  <conditionalFormatting sqref="C15:F29">
    <cfRule type="cellIs" dxfId="76" priority="7" operator="lessThan">
      <formula>1</formula>
    </cfRule>
    <cfRule type="cellIs" dxfId="75" priority="10" operator="lessThan">
      <formula>1</formula>
    </cfRule>
    <cfRule type="cellIs" dxfId="74" priority="11" operator="lessThan">
      <formula>1</formula>
    </cfRule>
    <cfRule type="cellIs" dxfId="73" priority="12" operator="greaterThan">
      <formula>10</formula>
    </cfRule>
  </conditionalFormatting>
  <conditionalFormatting sqref="C8">
    <cfRule type="cellIs" dxfId="72" priority="8" operator="lessThan">
      <formula>1</formula>
    </cfRule>
    <cfRule type="cellIs" dxfId="71" priority="9" operator="lessThan">
      <formula>1</formula>
    </cfRule>
  </conditionalFormatting>
  <conditionalFormatting sqref="G11">
    <cfRule type="cellIs" dxfId="70" priority="5" operator="lessThan">
      <formula>1</formula>
    </cfRule>
    <cfRule type="cellIs" dxfId="69" priority="6" operator="lessThan">
      <formula>1</formula>
    </cfRule>
  </conditionalFormatting>
  <conditionalFormatting sqref="G12">
    <cfRule type="cellIs" dxfId="68" priority="3" operator="lessThan">
      <formula>1</formula>
    </cfRule>
    <cfRule type="cellIs" dxfId="67" priority="4" operator="lessThan">
      <formula>1</formula>
    </cfRule>
  </conditionalFormatting>
  <conditionalFormatting sqref="G13">
    <cfRule type="cellIs" dxfId="66" priority="1" operator="lessThan">
      <formula>1</formula>
    </cfRule>
    <cfRule type="cellIs" dxfId="65" priority="2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N125"/>
  <sheetViews>
    <sheetView zoomScale="60" zoomScaleNormal="60" workbookViewId="0">
      <selection activeCell="I5" sqref="I5"/>
    </sheetView>
  </sheetViews>
  <sheetFormatPr baseColWidth="10" defaultColWidth="8.83203125" defaultRowHeight="16" x14ac:dyDescent="0.2"/>
  <cols>
    <col min="1" max="1" width="4.33203125" style="2" customWidth="1"/>
    <col min="2" max="2" width="22.33203125" style="2" customWidth="1"/>
    <col min="3" max="4" width="15.6640625" style="2" customWidth="1"/>
    <col min="5" max="6" width="16.1640625" style="2" customWidth="1"/>
    <col min="7" max="7" width="40.33203125" style="2" customWidth="1"/>
    <col min="8" max="8" width="8.33203125" style="2" customWidth="1"/>
    <col min="9" max="10" width="8.83203125" style="2"/>
    <col min="11" max="13" width="13.5" style="68" bestFit="1" customWidth="1"/>
    <col min="14" max="16384" width="8.83203125" style="2"/>
  </cols>
  <sheetData>
    <row r="3" spans="2:14" ht="21" x14ac:dyDescent="0.25">
      <c r="D3" s="3" t="s">
        <v>72</v>
      </c>
    </row>
    <row r="5" spans="2:14" s="8" customFormat="1" ht="27" customHeight="1" x14ac:dyDescent="0.25">
      <c r="B5" s="4" t="s">
        <v>80</v>
      </c>
      <c r="C5" s="5"/>
      <c r="D5" s="6"/>
      <c r="E5" s="6"/>
      <c r="F5" s="6"/>
      <c r="G5" s="7"/>
      <c r="K5" s="70"/>
      <c r="L5" s="70"/>
      <c r="M5" s="70"/>
    </row>
    <row r="6" spans="2:14" s="8" customFormat="1" ht="27" customHeight="1" x14ac:dyDescent="0.25">
      <c r="B6" s="4" t="s">
        <v>79</v>
      </c>
      <c r="C6" s="5"/>
      <c r="D6" s="6"/>
      <c r="E6" s="6"/>
      <c r="F6" s="6"/>
      <c r="G6" s="7"/>
      <c r="K6" s="70"/>
      <c r="L6" s="70"/>
      <c r="M6" s="70"/>
    </row>
    <row r="7" spans="2:14" s="8" customFormat="1" ht="13.5" customHeight="1" x14ac:dyDescent="0.25">
      <c r="B7" s="4"/>
      <c r="C7" s="5"/>
      <c r="D7" s="6"/>
      <c r="E7" s="6"/>
      <c r="F7" s="6"/>
      <c r="G7" s="7"/>
      <c r="K7" s="70"/>
      <c r="L7" s="70"/>
      <c r="M7" s="70"/>
    </row>
    <row r="8" spans="2:14" s="8" customFormat="1" ht="21" x14ac:dyDescent="0.25">
      <c r="B8" s="9" t="s">
        <v>27</v>
      </c>
      <c r="C8" s="61">
        <v>15</v>
      </c>
      <c r="D8" s="6"/>
      <c r="E8" s="6"/>
      <c r="F8" s="6"/>
      <c r="G8" s="7"/>
      <c r="K8" s="70"/>
      <c r="L8" s="70"/>
      <c r="M8" s="70"/>
    </row>
    <row r="9" spans="2:14" x14ac:dyDescent="0.2">
      <c r="B9" s="9"/>
      <c r="C9" s="11"/>
      <c r="D9" s="11"/>
      <c r="E9" s="11"/>
      <c r="F9" s="11"/>
      <c r="G9" s="11"/>
    </row>
    <row r="10" spans="2:14" x14ac:dyDescent="0.2">
      <c r="B10" s="12" t="s">
        <v>16</v>
      </c>
      <c r="C10" s="12" t="s">
        <v>23</v>
      </c>
      <c r="D10" s="12" t="s">
        <v>39</v>
      </c>
      <c r="E10" s="63" t="s">
        <v>45</v>
      </c>
      <c r="F10" s="12" t="s">
        <v>24</v>
      </c>
      <c r="G10" s="56" t="s">
        <v>17</v>
      </c>
    </row>
    <row r="11" spans="2:14" x14ac:dyDescent="0.2">
      <c r="B11" s="13"/>
      <c r="C11" s="14" t="s">
        <v>1</v>
      </c>
      <c r="D11" s="14" t="s">
        <v>2</v>
      </c>
      <c r="E11" s="14" t="s">
        <v>2</v>
      </c>
      <c r="F11" s="14" t="s">
        <v>40</v>
      </c>
      <c r="G11" s="77" t="s">
        <v>56</v>
      </c>
    </row>
    <row r="12" spans="2:14" x14ac:dyDescent="0.2">
      <c r="B12" s="13"/>
      <c r="C12" s="14"/>
      <c r="D12" s="14"/>
      <c r="E12" s="14"/>
      <c r="F12" s="14"/>
      <c r="G12" s="77" t="s">
        <v>73</v>
      </c>
    </row>
    <row r="13" spans="2:14" x14ac:dyDescent="0.2">
      <c r="B13" s="13"/>
      <c r="C13" s="14"/>
      <c r="D13" s="14"/>
      <c r="E13" s="14"/>
      <c r="F13" s="14"/>
      <c r="G13" s="77" t="s">
        <v>74</v>
      </c>
      <c r="K13" s="68" t="s">
        <v>0</v>
      </c>
      <c r="L13" s="68" t="s">
        <v>28</v>
      </c>
      <c r="M13" s="68" t="s">
        <v>48</v>
      </c>
      <c r="N13" s="2" t="s">
        <v>49</v>
      </c>
    </row>
    <row r="14" spans="2:14" x14ac:dyDescent="0.2">
      <c r="B14" s="15"/>
      <c r="C14" s="16"/>
      <c r="D14" s="16"/>
      <c r="E14" s="16"/>
      <c r="F14" s="16"/>
      <c r="G14" s="78" t="s">
        <v>75</v>
      </c>
      <c r="J14" s="2" t="str">
        <f t="shared" ref="J14:J24" si="0">B15</f>
        <v>Kock 1</v>
      </c>
      <c r="K14" s="69">
        <f t="shared" ref="K14:K24" si="1">C15</f>
        <v>6</v>
      </c>
      <c r="L14" s="69">
        <f t="shared" ref="L14:L24" si="2">D15</f>
        <v>7</v>
      </c>
      <c r="M14" s="69">
        <f t="shared" ref="M14:M24" si="3">E15</f>
        <v>5</v>
      </c>
      <c r="N14" s="22">
        <f t="shared" ref="N14:N24" si="4">F15</f>
        <v>5</v>
      </c>
    </row>
    <row r="15" spans="2:14" x14ac:dyDescent="0.2">
      <c r="B15" s="16" t="s">
        <v>3</v>
      </c>
      <c r="C15" s="17">
        <v>6</v>
      </c>
      <c r="D15" s="17">
        <v>7</v>
      </c>
      <c r="E15" s="17">
        <v>5</v>
      </c>
      <c r="F15" s="17">
        <v>5</v>
      </c>
      <c r="G15" s="79"/>
      <c r="J15" s="2" t="str">
        <f t="shared" si="0"/>
        <v>Kock2</v>
      </c>
      <c r="K15" s="69">
        <f t="shared" si="1"/>
        <v>8</v>
      </c>
      <c r="L15" s="69">
        <f t="shared" si="2"/>
        <v>7</v>
      </c>
      <c r="M15" s="69">
        <f t="shared" si="3"/>
        <v>7</v>
      </c>
      <c r="N15" s="22">
        <f t="shared" si="4"/>
        <v>7</v>
      </c>
    </row>
    <row r="16" spans="2:14" x14ac:dyDescent="0.2">
      <c r="B16" s="14" t="s">
        <v>4</v>
      </c>
      <c r="C16" s="18">
        <v>8</v>
      </c>
      <c r="D16" s="18">
        <v>7</v>
      </c>
      <c r="E16" s="18">
        <v>7</v>
      </c>
      <c r="F16" s="18">
        <v>7</v>
      </c>
      <c r="G16" s="18"/>
      <c r="J16" s="2" t="str">
        <f t="shared" si="0"/>
        <v>Kock 3</v>
      </c>
      <c r="K16" s="69">
        <f t="shared" si="1"/>
        <v>9</v>
      </c>
      <c r="L16" s="69">
        <f t="shared" si="2"/>
        <v>7</v>
      </c>
      <c r="M16" s="69">
        <f t="shared" si="3"/>
        <v>8</v>
      </c>
      <c r="N16" s="22">
        <f t="shared" si="4"/>
        <v>8</v>
      </c>
    </row>
    <row r="17" spans="2:14" x14ac:dyDescent="0.2">
      <c r="B17" s="14" t="s">
        <v>5</v>
      </c>
      <c r="C17" s="18">
        <v>9</v>
      </c>
      <c r="D17" s="18">
        <v>7</v>
      </c>
      <c r="E17" s="18">
        <v>8</v>
      </c>
      <c r="F17" s="18">
        <v>8</v>
      </c>
      <c r="G17" s="18"/>
      <c r="J17" s="2" t="str">
        <f t="shared" si="0"/>
        <v>Kock 4</v>
      </c>
      <c r="K17" s="69">
        <f t="shared" si="1"/>
        <v>6</v>
      </c>
      <c r="L17" s="69">
        <f t="shared" si="2"/>
        <v>6</v>
      </c>
      <c r="M17" s="69">
        <f t="shared" si="3"/>
        <v>7</v>
      </c>
      <c r="N17" s="22">
        <f t="shared" si="4"/>
        <v>7</v>
      </c>
    </row>
    <row r="18" spans="2:14" x14ac:dyDescent="0.2">
      <c r="B18" s="14" t="s">
        <v>6</v>
      </c>
      <c r="C18" s="18">
        <v>6</v>
      </c>
      <c r="D18" s="18">
        <v>6</v>
      </c>
      <c r="E18" s="18">
        <v>7</v>
      </c>
      <c r="F18" s="18">
        <v>7</v>
      </c>
      <c r="G18" s="18"/>
      <c r="J18" s="2" t="str">
        <f t="shared" si="0"/>
        <v>Kock 5</v>
      </c>
      <c r="K18" s="69">
        <f t="shared" si="1"/>
        <v>7</v>
      </c>
      <c r="L18" s="69">
        <f t="shared" si="2"/>
        <v>8</v>
      </c>
      <c r="M18" s="69">
        <f t="shared" si="3"/>
        <v>9</v>
      </c>
      <c r="N18" s="22">
        <f t="shared" si="4"/>
        <v>8</v>
      </c>
    </row>
    <row r="19" spans="2:14" x14ac:dyDescent="0.2">
      <c r="B19" s="14" t="s">
        <v>7</v>
      </c>
      <c r="C19" s="18">
        <v>7</v>
      </c>
      <c r="D19" s="18">
        <v>8</v>
      </c>
      <c r="E19" s="18">
        <v>9</v>
      </c>
      <c r="F19" s="18">
        <v>8</v>
      </c>
      <c r="G19" s="18"/>
      <c r="J19" s="2" t="str">
        <f t="shared" si="0"/>
        <v>Kock 6</v>
      </c>
      <c r="K19" s="69">
        <f t="shared" si="1"/>
        <v>7</v>
      </c>
      <c r="L19" s="69">
        <f t="shared" si="2"/>
        <v>7</v>
      </c>
      <c r="M19" s="69">
        <f t="shared" si="3"/>
        <v>7</v>
      </c>
      <c r="N19" s="22">
        <f t="shared" si="4"/>
        <v>7</v>
      </c>
    </row>
    <row r="20" spans="2:14" x14ac:dyDescent="0.2">
      <c r="B20" s="14" t="s">
        <v>8</v>
      </c>
      <c r="C20" s="18">
        <v>7</v>
      </c>
      <c r="D20" s="18">
        <v>7</v>
      </c>
      <c r="E20" s="18">
        <v>7</v>
      </c>
      <c r="F20" s="18">
        <v>7</v>
      </c>
      <c r="G20" s="18"/>
      <c r="J20" s="2" t="str">
        <f t="shared" si="0"/>
        <v>Kock 7</v>
      </c>
      <c r="K20" s="69">
        <f t="shared" si="1"/>
        <v>8</v>
      </c>
      <c r="L20" s="69">
        <f t="shared" si="2"/>
        <v>9</v>
      </c>
      <c r="M20" s="69">
        <f t="shared" si="3"/>
        <v>8</v>
      </c>
      <c r="N20" s="22">
        <f t="shared" si="4"/>
        <v>8</v>
      </c>
    </row>
    <row r="21" spans="2:14" x14ac:dyDescent="0.2">
      <c r="B21" s="14" t="s">
        <v>9</v>
      </c>
      <c r="C21" s="18">
        <v>8</v>
      </c>
      <c r="D21" s="18">
        <v>9</v>
      </c>
      <c r="E21" s="18">
        <v>8</v>
      </c>
      <c r="F21" s="18">
        <v>8</v>
      </c>
      <c r="G21" s="18"/>
      <c r="H21" s="2">
        <v>6</v>
      </c>
      <c r="J21" s="2" t="str">
        <f t="shared" si="0"/>
        <v>Kock 8</v>
      </c>
      <c r="K21" s="69">
        <f t="shared" si="1"/>
        <v>8</v>
      </c>
      <c r="L21" s="69">
        <f t="shared" si="2"/>
        <v>7</v>
      </c>
      <c r="M21" s="69">
        <f t="shared" si="3"/>
        <v>7</v>
      </c>
      <c r="N21" s="22">
        <f t="shared" si="4"/>
        <v>7</v>
      </c>
    </row>
    <row r="22" spans="2:14" x14ac:dyDescent="0.2">
      <c r="B22" s="14" t="s">
        <v>10</v>
      </c>
      <c r="C22" s="18">
        <v>8</v>
      </c>
      <c r="D22" s="18">
        <v>7</v>
      </c>
      <c r="E22" s="18">
        <v>7</v>
      </c>
      <c r="F22" s="18">
        <v>7</v>
      </c>
      <c r="G22" s="18"/>
      <c r="J22" s="2" t="str">
        <f t="shared" si="0"/>
        <v>Kock 9</v>
      </c>
      <c r="K22" s="69">
        <f t="shared" si="1"/>
        <v>7</v>
      </c>
      <c r="L22" s="69">
        <f t="shared" si="2"/>
        <v>7</v>
      </c>
      <c r="M22" s="69">
        <f t="shared" si="3"/>
        <v>7</v>
      </c>
      <c r="N22" s="22">
        <f t="shared" si="4"/>
        <v>8</v>
      </c>
    </row>
    <row r="23" spans="2:14" x14ac:dyDescent="0.2">
      <c r="B23" s="14" t="s">
        <v>11</v>
      </c>
      <c r="C23" s="18">
        <v>7</v>
      </c>
      <c r="D23" s="18">
        <v>7</v>
      </c>
      <c r="E23" s="18">
        <v>7</v>
      </c>
      <c r="F23" s="18">
        <v>8</v>
      </c>
      <c r="G23" s="18"/>
      <c r="J23" s="2" t="str">
        <f t="shared" si="0"/>
        <v>Kock 10</v>
      </c>
      <c r="K23" s="69">
        <f t="shared" si="1"/>
        <v>6</v>
      </c>
      <c r="L23" s="69">
        <f t="shared" si="2"/>
        <v>8</v>
      </c>
      <c r="M23" s="69">
        <f t="shared" si="3"/>
        <v>7</v>
      </c>
      <c r="N23" s="22">
        <f t="shared" si="4"/>
        <v>7</v>
      </c>
    </row>
    <row r="24" spans="2:14" x14ac:dyDescent="0.2">
      <c r="B24" s="14" t="s">
        <v>12</v>
      </c>
      <c r="C24" s="18">
        <v>6</v>
      </c>
      <c r="D24" s="18">
        <v>8</v>
      </c>
      <c r="E24" s="18">
        <v>7</v>
      </c>
      <c r="F24" s="18">
        <v>7</v>
      </c>
      <c r="G24" s="18"/>
      <c r="J24" s="2" t="str">
        <f t="shared" si="0"/>
        <v>Kock 11</v>
      </c>
      <c r="K24" s="69">
        <f t="shared" si="1"/>
        <v>7</v>
      </c>
      <c r="L24" s="69">
        <f t="shared" si="2"/>
        <v>7</v>
      </c>
      <c r="M24" s="69">
        <f t="shared" si="3"/>
        <v>7</v>
      </c>
      <c r="N24" s="22">
        <f t="shared" si="4"/>
        <v>7</v>
      </c>
    </row>
    <row r="25" spans="2:14" x14ac:dyDescent="0.2">
      <c r="B25" s="14" t="s">
        <v>13</v>
      </c>
      <c r="C25" s="18">
        <v>7</v>
      </c>
      <c r="D25" s="18">
        <v>7</v>
      </c>
      <c r="E25" s="18">
        <v>7</v>
      </c>
      <c r="F25" s="18">
        <v>7</v>
      </c>
      <c r="G25" s="18"/>
      <c r="J25" s="2" t="s">
        <v>41</v>
      </c>
      <c r="K25" s="69">
        <f t="shared" ref="K25:N28" si="5">C26</f>
        <v>7</v>
      </c>
      <c r="L25" s="69">
        <f t="shared" si="5"/>
        <v>7</v>
      </c>
      <c r="M25" s="69">
        <f t="shared" si="5"/>
        <v>7</v>
      </c>
      <c r="N25" s="22">
        <f t="shared" si="5"/>
        <v>6</v>
      </c>
    </row>
    <row r="26" spans="2:14" x14ac:dyDescent="0.2">
      <c r="B26" s="14" t="s">
        <v>41</v>
      </c>
      <c r="C26" s="18">
        <v>7</v>
      </c>
      <c r="D26" s="18">
        <v>7</v>
      </c>
      <c r="E26" s="18">
        <v>7</v>
      </c>
      <c r="F26" s="18">
        <v>6</v>
      </c>
      <c r="G26" s="18"/>
      <c r="J26" s="2" t="s">
        <v>42</v>
      </c>
      <c r="K26" s="69">
        <f t="shared" si="5"/>
        <v>5</v>
      </c>
      <c r="L26" s="69">
        <f t="shared" si="5"/>
        <v>7</v>
      </c>
      <c r="M26" s="69">
        <f t="shared" si="5"/>
        <v>7</v>
      </c>
      <c r="N26" s="22">
        <f t="shared" si="5"/>
        <v>6</v>
      </c>
    </row>
    <row r="27" spans="2:14" x14ac:dyDescent="0.2">
      <c r="B27" s="14" t="s">
        <v>42</v>
      </c>
      <c r="C27" s="18">
        <v>5</v>
      </c>
      <c r="D27" s="18">
        <v>7</v>
      </c>
      <c r="E27" s="18">
        <v>7</v>
      </c>
      <c r="F27" s="18">
        <v>6</v>
      </c>
      <c r="G27" s="18"/>
      <c r="J27" s="2" t="s">
        <v>43</v>
      </c>
      <c r="K27" s="69">
        <f t="shared" si="5"/>
        <v>6</v>
      </c>
      <c r="L27" s="69">
        <f t="shared" si="5"/>
        <v>5</v>
      </c>
      <c r="M27" s="69">
        <f t="shared" si="5"/>
        <v>6</v>
      </c>
      <c r="N27" s="22">
        <f t="shared" si="5"/>
        <v>6</v>
      </c>
    </row>
    <row r="28" spans="2:14" x14ac:dyDescent="0.2">
      <c r="B28" s="14" t="s">
        <v>43</v>
      </c>
      <c r="C28" s="18">
        <v>6</v>
      </c>
      <c r="D28" s="18">
        <v>5</v>
      </c>
      <c r="E28" s="18">
        <v>6</v>
      </c>
      <c r="F28" s="18">
        <v>6</v>
      </c>
      <c r="G28" s="18"/>
      <c r="J28" s="2" t="s">
        <v>44</v>
      </c>
      <c r="K28" s="69">
        <f t="shared" si="5"/>
        <v>7</v>
      </c>
      <c r="L28" s="69">
        <f t="shared" si="5"/>
        <v>8</v>
      </c>
      <c r="M28" s="69">
        <f t="shared" si="5"/>
        <v>7</v>
      </c>
      <c r="N28" s="22">
        <f t="shared" si="5"/>
        <v>7</v>
      </c>
    </row>
    <row r="29" spans="2:14" x14ac:dyDescent="0.2">
      <c r="B29" s="14" t="s">
        <v>44</v>
      </c>
      <c r="C29" s="18">
        <v>7</v>
      </c>
      <c r="D29" s="18">
        <v>8</v>
      </c>
      <c r="E29" s="18">
        <v>7</v>
      </c>
      <c r="F29" s="18">
        <v>7</v>
      </c>
      <c r="G29" s="18"/>
    </row>
    <row r="30" spans="2:14" x14ac:dyDescent="0.2">
      <c r="B30" s="14" t="s">
        <v>19</v>
      </c>
      <c r="C30" s="18">
        <f>SUM(C15:C29)</f>
        <v>104</v>
      </c>
      <c r="D30" s="18">
        <f>SUM(D15:D29)</f>
        <v>107</v>
      </c>
      <c r="E30" s="18">
        <f>SUM(E15:E29)</f>
        <v>106</v>
      </c>
      <c r="F30" s="18">
        <f>SUM(F15:F29)*2</f>
        <v>208</v>
      </c>
      <c r="G30" s="18"/>
    </row>
    <row r="31" spans="2:14" x14ac:dyDescent="0.2">
      <c r="B31" s="19" t="s">
        <v>18</v>
      </c>
      <c r="C31" s="20">
        <f>C30/C8</f>
        <v>6.9333333333333336</v>
      </c>
      <c r="D31" s="20">
        <f>D30/C8</f>
        <v>7.1333333333333337</v>
      </c>
      <c r="E31" s="20">
        <f>E30/C8</f>
        <v>7.0666666666666664</v>
      </c>
      <c r="F31" s="20">
        <f>F30/C8</f>
        <v>13.866666666666667</v>
      </c>
      <c r="G31" s="21">
        <f>SUM(C31:F31)</f>
        <v>35</v>
      </c>
    </row>
    <row r="32" spans="2:14" x14ac:dyDescent="0.2">
      <c r="B32" s="22"/>
      <c r="C32" s="18"/>
      <c r="D32" s="18"/>
      <c r="E32" s="18"/>
      <c r="F32" s="18"/>
      <c r="G32" s="22"/>
    </row>
    <row r="33" spans="2:9" x14ac:dyDescent="0.2">
      <c r="B33" s="23" t="s">
        <v>15</v>
      </c>
      <c r="C33" s="11"/>
      <c r="D33" s="11"/>
      <c r="E33" s="11"/>
      <c r="F33" s="11"/>
      <c r="G33" s="11"/>
      <c r="H33" s="11"/>
      <c r="I33" s="23"/>
    </row>
    <row r="34" spans="2:9" x14ac:dyDescent="0.2">
      <c r="B34" s="11"/>
      <c r="C34" s="11"/>
      <c r="D34" s="11"/>
      <c r="E34" s="11"/>
      <c r="F34" s="11"/>
      <c r="G34" s="11"/>
      <c r="H34" s="11"/>
      <c r="I34" s="11"/>
    </row>
    <row r="35" spans="2:9" ht="21" customHeight="1" x14ac:dyDescent="0.2">
      <c r="B35" s="24" t="s">
        <v>26</v>
      </c>
      <c r="C35" s="25"/>
      <c r="D35" s="25"/>
      <c r="E35" s="25"/>
      <c r="F35" s="25"/>
      <c r="G35" s="24" t="s">
        <v>25</v>
      </c>
      <c r="H35" s="11"/>
      <c r="I35" s="7"/>
    </row>
    <row r="36" spans="2:9" ht="21" customHeight="1" x14ac:dyDescent="0.2">
      <c r="B36" s="9"/>
      <c r="C36" s="11"/>
      <c r="D36" s="11"/>
      <c r="E36" s="11"/>
      <c r="F36" s="11"/>
      <c r="G36" s="11"/>
      <c r="H36" s="11"/>
      <c r="I36" s="11"/>
    </row>
    <row r="37" spans="2:9" x14ac:dyDescent="0.2">
      <c r="B37" s="11"/>
      <c r="C37" s="11"/>
    </row>
    <row r="38" spans="2:9" x14ac:dyDescent="0.2">
      <c r="B38" s="11"/>
      <c r="C38" s="11"/>
    </row>
    <row r="39" spans="2:9" x14ac:dyDescent="0.2">
      <c r="B39" s="26"/>
      <c r="C39" s="11"/>
    </row>
    <row r="40" spans="2:9" x14ac:dyDescent="0.2">
      <c r="B40" s="11"/>
      <c r="C40" s="11"/>
    </row>
    <row r="41" spans="2:9" x14ac:dyDescent="0.2">
      <c r="B41" s="11"/>
      <c r="C41" s="11"/>
    </row>
    <row r="42" spans="2:9" x14ac:dyDescent="0.2">
      <c r="B42" s="11"/>
      <c r="C42" s="11"/>
    </row>
    <row r="43" spans="2:9" x14ac:dyDescent="0.2">
      <c r="B43" s="27"/>
      <c r="C43" s="11"/>
    </row>
    <row r="44" spans="2:9" x14ac:dyDescent="0.2">
      <c r="B44" s="25"/>
      <c r="C44" s="11"/>
    </row>
    <row r="45" spans="2:9" x14ac:dyDescent="0.2">
      <c r="B45" s="27"/>
      <c r="C45" s="11"/>
    </row>
    <row r="46" spans="2:9" x14ac:dyDescent="0.2">
      <c r="B46" s="25"/>
      <c r="C46" s="11"/>
    </row>
    <row r="47" spans="2:9" x14ac:dyDescent="0.2">
      <c r="B47" s="25"/>
      <c r="C47" s="11"/>
    </row>
    <row r="48" spans="2:9" x14ac:dyDescent="0.2">
      <c r="B48" s="27"/>
      <c r="C48" s="11"/>
    </row>
    <row r="49" spans="2:3" x14ac:dyDescent="0.2">
      <c r="B49" s="25"/>
      <c r="C49" s="11"/>
    </row>
    <row r="50" spans="2:3" x14ac:dyDescent="0.2">
      <c r="B50" s="27"/>
      <c r="C50" s="11"/>
    </row>
    <row r="51" spans="2:3" x14ac:dyDescent="0.2">
      <c r="B51" s="25"/>
      <c r="C51" s="11"/>
    </row>
    <row r="52" spans="2:3" x14ac:dyDescent="0.2">
      <c r="B52" s="27"/>
      <c r="C52" s="11"/>
    </row>
    <row r="53" spans="2:3" x14ac:dyDescent="0.2">
      <c r="B53" s="25"/>
      <c r="C53" s="11"/>
    </row>
    <row r="54" spans="2:3" x14ac:dyDescent="0.2">
      <c r="B54" s="27"/>
      <c r="C54" s="11"/>
    </row>
    <row r="55" spans="2:3" x14ac:dyDescent="0.2">
      <c r="B55" s="25"/>
      <c r="C55" s="11"/>
    </row>
    <row r="56" spans="2:3" x14ac:dyDescent="0.2">
      <c r="B56" s="27"/>
      <c r="C56" s="11"/>
    </row>
    <row r="57" spans="2:3" x14ac:dyDescent="0.2">
      <c r="B57" s="11"/>
      <c r="C57" s="11"/>
    </row>
    <row r="58" spans="2:3" x14ac:dyDescent="0.2">
      <c r="B58" s="30"/>
      <c r="C58" s="11"/>
    </row>
    <row r="59" spans="2:3" x14ac:dyDescent="0.2">
      <c r="B59" s="11"/>
      <c r="C59" s="11"/>
    </row>
    <row r="60" spans="2:3" x14ac:dyDescent="0.2">
      <c r="B60" s="30"/>
      <c r="C60" s="11"/>
    </row>
    <row r="61" spans="2:3" x14ac:dyDescent="0.2">
      <c r="B61" s="11"/>
      <c r="C61" s="11"/>
    </row>
    <row r="62" spans="2:3" x14ac:dyDescent="0.2">
      <c r="B62" s="30"/>
      <c r="C62" s="11"/>
    </row>
    <row r="63" spans="2:3" x14ac:dyDescent="0.2">
      <c r="B63" s="11"/>
      <c r="C63" s="11"/>
    </row>
    <row r="64" spans="2:3" x14ac:dyDescent="0.2">
      <c r="B64" s="11"/>
      <c r="C64" s="11"/>
    </row>
    <row r="65" spans="2:3" x14ac:dyDescent="0.2">
      <c r="B65" s="11"/>
      <c r="C65" s="11"/>
    </row>
    <row r="66" spans="2:3" x14ac:dyDescent="0.2">
      <c r="B66" s="11"/>
      <c r="C66" s="11"/>
    </row>
    <row r="67" spans="2:3" x14ac:dyDescent="0.2">
      <c r="B67" s="11"/>
      <c r="C67" s="11"/>
    </row>
    <row r="68" spans="2:3" x14ac:dyDescent="0.2">
      <c r="B68" s="11"/>
      <c r="C68" s="11"/>
    </row>
    <row r="69" spans="2:3" x14ac:dyDescent="0.2">
      <c r="B69" s="11"/>
      <c r="C69" s="11"/>
    </row>
    <row r="70" spans="2:3" x14ac:dyDescent="0.2">
      <c r="B70" s="11"/>
      <c r="C70" s="11"/>
    </row>
    <row r="71" spans="2:3" ht="18.5" customHeight="1" x14ac:dyDescent="0.2">
      <c r="B71" s="11"/>
      <c r="C71" s="11"/>
    </row>
    <row r="72" spans="2:3" ht="18.5" customHeight="1" x14ac:dyDescent="0.2">
      <c r="B72" s="11"/>
      <c r="C72" s="11"/>
    </row>
    <row r="73" spans="2:3" x14ac:dyDescent="0.2">
      <c r="B73" s="11"/>
      <c r="C73" s="11"/>
    </row>
    <row r="74" spans="2:3" x14ac:dyDescent="0.2">
      <c r="B74" s="11"/>
      <c r="C74" s="11"/>
    </row>
    <row r="75" spans="2:3" x14ac:dyDescent="0.2">
      <c r="B75" s="11"/>
      <c r="C75" s="11"/>
    </row>
    <row r="76" spans="2:3" x14ac:dyDescent="0.2">
      <c r="B76" s="11"/>
      <c r="C76" s="11"/>
    </row>
    <row r="77" spans="2:3" x14ac:dyDescent="0.2">
      <c r="B77" s="11"/>
      <c r="C77" s="11"/>
    </row>
    <row r="78" spans="2:3" x14ac:dyDescent="0.2">
      <c r="B78" s="11"/>
      <c r="C78" s="11"/>
    </row>
    <row r="79" spans="2:3" x14ac:dyDescent="0.2">
      <c r="B79" s="11"/>
      <c r="C79" s="11"/>
    </row>
    <row r="80" spans="2:3" x14ac:dyDescent="0.2">
      <c r="B80" s="11"/>
      <c r="C80" s="11"/>
    </row>
    <row r="81" spans="2:9" x14ac:dyDescent="0.2">
      <c r="B81" s="11"/>
      <c r="C81" s="11"/>
    </row>
    <row r="82" spans="2:9" x14ac:dyDescent="0.2">
      <c r="B82" s="7"/>
      <c r="C82" s="31"/>
      <c r="D82" s="31"/>
      <c r="E82" s="31"/>
      <c r="F82" s="31"/>
      <c r="G82" s="7"/>
      <c r="H82" s="11"/>
      <c r="I82" s="11"/>
    </row>
    <row r="83" spans="2:9" x14ac:dyDescent="0.2">
      <c r="B83" s="7"/>
      <c r="C83" s="31"/>
      <c r="D83" s="31"/>
      <c r="E83" s="31"/>
      <c r="F83" s="31"/>
      <c r="G83" s="7"/>
      <c r="H83" s="11"/>
      <c r="I83" s="11"/>
    </row>
    <row r="84" spans="2:9" x14ac:dyDescent="0.2">
      <c r="B84" s="7"/>
      <c r="C84" s="7"/>
      <c r="D84" s="7"/>
      <c r="E84" s="7"/>
      <c r="F84" s="7"/>
      <c r="G84" s="7"/>
      <c r="H84" s="11"/>
      <c r="I84" s="11"/>
    </row>
    <row r="85" spans="2:9" x14ac:dyDescent="0.2">
      <c r="B85" s="7"/>
      <c r="C85" s="7"/>
      <c r="D85" s="7"/>
      <c r="E85" s="7"/>
      <c r="F85" s="7"/>
      <c r="G85" s="7"/>
      <c r="H85" s="11"/>
      <c r="I85" s="11"/>
    </row>
    <row r="86" spans="2:9" x14ac:dyDescent="0.2">
      <c r="B86" s="7"/>
      <c r="C86" s="29"/>
      <c r="D86" s="29"/>
      <c r="E86" s="29"/>
      <c r="F86" s="29"/>
      <c r="G86" s="29"/>
      <c r="H86" s="11"/>
      <c r="I86" s="11"/>
    </row>
    <row r="87" spans="2:9" x14ac:dyDescent="0.2">
      <c r="B87" s="7"/>
      <c r="C87" s="7"/>
      <c r="D87" s="7"/>
      <c r="E87" s="7"/>
      <c r="F87" s="7"/>
      <c r="G87" s="7"/>
      <c r="H87" s="11"/>
      <c r="I87" s="11"/>
    </row>
    <row r="88" spans="2:9" ht="23.5" customHeight="1" x14ac:dyDescent="0.2">
      <c r="B88" s="23"/>
      <c r="C88" s="23"/>
      <c r="D88" s="23"/>
      <c r="E88" s="23"/>
      <c r="F88" s="23"/>
      <c r="G88" s="23"/>
      <c r="H88" s="11"/>
      <c r="I88" s="11"/>
    </row>
    <row r="89" spans="2:9" ht="23.5" customHeight="1" x14ac:dyDescent="0.2">
      <c r="B89" s="23"/>
      <c r="C89" s="23"/>
      <c r="D89" s="23"/>
      <c r="E89" s="23"/>
      <c r="F89" s="23"/>
      <c r="G89" s="23"/>
      <c r="H89" s="11"/>
      <c r="I89" s="11"/>
    </row>
    <row r="90" spans="2:9" ht="33.5" customHeight="1" x14ac:dyDescent="0.2">
      <c r="B90" s="23"/>
      <c r="C90" s="23"/>
      <c r="D90" s="23"/>
      <c r="E90" s="23"/>
      <c r="F90" s="23"/>
      <c r="G90" s="23"/>
      <c r="H90" s="11"/>
      <c r="I90" s="11"/>
    </row>
    <row r="91" spans="2:9" x14ac:dyDescent="0.2">
      <c r="B91" s="9"/>
      <c r="C91" s="7"/>
      <c r="D91" s="7"/>
      <c r="E91" s="7"/>
      <c r="F91" s="7"/>
      <c r="G91" s="7"/>
      <c r="H91" s="11"/>
      <c r="I91" s="11"/>
    </row>
    <row r="92" spans="2:9" x14ac:dyDescent="0.2">
      <c r="B92" s="7"/>
      <c r="C92" s="7"/>
      <c r="D92" s="7"/>
      <c r="E92" s="7"/>
      <c r="F92" s="7"/>
      <c r="G92" s="7"/>
      <c r="H92" s="11"/>
      <c r="I92" s="11"/>
    </row>
    <row r="93" spans="2:9" x14ac:dyDescent="0.2">
      <c r="B93" s="7"/>
      <c r="C93" s="7"/>
      <c r="D93" s="7"/>
      <c r="E93" s="7"/>
      <c r="F93" s="7"/>
      <c r="G93" s="7"/>
      <c r="H93" s="11"/>
      <c r="I93" s="11"/>
    </row>
    <row r="94" spans="2:9" x14ac:dyDescent="0.2">
      <c r="B94" s="7"/>
      <c r="C94" s="32"/>
      <c r="D94" s="32"/>
      <c r="E94" s="32"/>
      <c r="F94" s="32"/>
      <c r="G94" s="7"/>
      <c r="H94" s="11"/>
      <c r="I94" s="11"/>
    </row>
    <row r="95" spans="2:9" x14ac:dyDescent="0.2">
      <c r="B95" s="7"/>
      <c r="C95" s="7"/>
      <c r="D95" s="7"/>
      <c r="E95" s="7"/>
      <c r="F95" s="7"/>
      <c r="G95" s="7"/>
      <c r="H95" s="11"/>
      <c r="I95" s="11"/>
    </row>
    <row r="96" spans="2:9" x14ac:dyDescent="0.2">
      <c r="B96" s="7"/>
      <c r="C96" s="7"/>
      <c r="D96" s="7"/>
      <c r="E96" s="7"/>
      <c r="F96" s="7"/>
      <c r="G96" s="7"/>
      <c r="H96" s="11"/>
      <c r="I96" s="11"/>
    </row>
    <row r="97" spans="2:9" x14ac:dyDescent="0.2">
      <c r="B97" s="7"/>
      <c r="C97" s="7"/>
      <c r="D97" s="7"/>
      <c r="E97" s="7"/>
      <c r="F97" s="7"/>
      <c r="G97" s="7"/>
      <c r="H97" s="11"/>
      <c r="I97" s="11"/>
    </row>
    <row r="98" spans="2:9" x14ac:dyDescent="0.2">
      <c r="B98" s="7"/>
      <c r="C98" s="32"/>
      <c r="D98" s="32"/>
      <c r="E98" s="32"/>
      <c r="F98" s="32"/>
      <c r="G98" s="7"/>
      <c r="H98" s="11"/>
      <c r="I98" s="11"/>
    </row>
    <row r="99" spans="2:9" x14ac:dyDescent="0.2">
      <c r="B99" s="7"/>
      <c r="C99" s="32"/>
      <c r="D99" s="32"/>
      <c r="E99" s="32"/>
      <c r="F99" s="32"/>
      <c r="G99" s="7"/>
      <c r="H99" s="11"/>
      <c r="I99" s="11"/>
    </row>
    <row r="100" spans="2:9" x14ac:dyDescent="0.2">
      <c r="B100" s="7"/>
      <c r="C100" s="7"/>
      <c r="D100" s="7"/>
      <c r="E100" s="7"/>
      <c r="F100" s="7"/>
      <c r="G100" s="7"/>
      <c r="H100" s="11"/>
      <c r="I100" s="11"/>
    </row>
    <row r="101" spans="2:9" x14ac:dyDescent="0.2">
      <c r="B101" s="7"/>
      <c r="C101" s="7"/>
      <c r="D101" s="7"/>
      <c r="E101" s="7"/>
      <c r="F101" s="7"/>
      <c r="G101" s="7"/>
      <c r="H101" s="11"/>
      <c r="I101" s="11"/>
    </row>
    <row r="102" spans="2:9" x14ac:dyDescent="0.2">
      <c r="B102" s="7"/>
      <c r="C102" s="7"/>
      <c r="D102" s="7"/>
      <c r="E102" s="7"/>
      <c r="F102" s="7"/>
      <c r="G102" s="7"/>
      <c r="H102" s="11"/>
      <c r="I102" s="11"/>
    </row>
    <row r="103" spans="2:9" x14ac:dyDescent="0.2">
      <c r="B103" s="7"/>
      <c r="C103" s="7"/>
      <c r="D103" s="7"/>
      <c r="E103" s="7"/>
      <c r="F103" s="7"/>
      <c r="G103" s="7"/>
      <c r="H103" s="11"/>
      <c r="I103" s="11"/>
    </row>
    <row r="104" spans="2:9" x14ac:dyDescent="0.2">
      <c r="B104" s="7"/>
      <c r="C104" s="29"/>
      <c r="D104" s="29"/>
      <c r="E104" s="29"/>
      <c r="F104" s="29"/>
      <c r="G104" s="29"/>
      <c r="H104" s="11"/>
      <c r="I104" s="11"/>
    </row>
    <row r="105" spans="2:9" x14ac:dyDescent="0.2">
      <c r="B105" s="7"/>
      <c r="C105" s="7"/>
      <c r="D105" s="7"/>
      <c r="E105" s="7"/>
      <c r="F105" s="7"/>
      <c r="G105" s="7"/>
      <c r="H105" s="11"/>
      <c r="I105" s="11"/>
    </row>
    <row r="106" spans="2:9" x14ac:dyDescent="0.2">
      <c r="B106" s="7"/>
      <c r="C106" s="7"/>
      <c r="D106" s="7"/>
      <c r="E106" s="7"/>
      <c r="F106" s="7"/>
      <c r="G106" s="7"/>
      <c r="H106" s="11"/>
      <c r="I106" s="11"/>
    </row>
    <row r="107" spans="2:9" x14ac:dyDescent="0.2">
      <c r="B107" s="7"/>
      <c r="C107" s="7"/>
      <c r="D107" s="7"/>
      <c r="E107" s="7"/>
      <c r="F107" s="7"/>
      <c r="G107" s="7"/>
      <c r="H107" s="11"/>
      <c r="I107" s="11"/>
    </row>
    <row r="108" spans="2:9" x14ac:dyDescent="0.2">
      <c r="B108" s="9"/>
      <c r="C108" s="7"/>
      <c r="D108" s="7"/>
      <c r="E108" s="7"/>
      <c r="F108" s="7"/>
      <c r="G108" s="7"/>
      <c r="H108" s="11"/>
      <c r="I108" s="11"/>
    </row>
    <row r="109" spans="2:9" x14ac:dyDescent="0.2">
      <c r="B109" s="7"/>
      <c r="C109" s="7"/>
      <c r="D109" s="7"/>
      <c r="E109" s="7"/>
      <c r="F109" s="7"/>
      <c r="G109" s="7"/>
      <c r="H109" s="11"/>
      <c r="I109" s="11"/>
    </row>
    <row r="110" spans="2:9" x14ac:dyDescent="0.2">
      <c r="B110" s="7"/>
      <c r="C110" s="7"/>
      <c r="D110" s="7"/>
      <c r="E110" s="7"/>
      <c r="F110" s="7"/>
      <c r="G110" s="7"/>
      <c r="H110" s="11"/>
      <c r="I110" s="11"/>
    </row>
    <row r="111" spans="2:9" x14ac:dyDescent="0.2">
      <c r="B111" s="7"/>
      <c r="C111" s="7"/>
      <c r="D111" s="7"/>
      <c r="E111" s="7"/>
      <c r="F111" s="7"/>
      <c r="G111" s="7"/>
      <c r="H111" s="11"/>
      <c r="I111" s="11"/>
    </row>
    <row r="112" spans="2:9" x14ac:dyDescent="0.2">
      <c r="B112" s="7"/>
      <c r="C112" s="7"/>
      <c r="D112" s="7"/>
      <c r="E112" s="7"/>
      <c r="F112" s="7"/>
      <c r="G112" s="7"/>
      <c r="H112" s="11"/>
      <c r="I112" s="11"/>
    </row>
    <row r="113" spans="2:9" x14ac:dyDescent="0.2">
      <c r="B113" s="7"/>
      <c r="C113" s="7"/>
      <c r="D113" s="7"/>
      <c r="E113" s="7"/>
      <c r="F113" s="7"/>
      <c r="G113" s="7"/>
      <c r="H113" s="11"/>
      <c r="I113" s="11"/>
    </row>
    <row r="114" spans="2:9" x14ac:dyDescent="0.2">
      <c r="B114" s="7"/>
      <c r="C114" s="7"/>
      <c r="D114" s="7"/>
      <c r="E114" s="7"/>
      <c r="F114" s="7"/>
      <c r="G114" s="7"/>
      <c r="H114" s="11"/>
      <c r="I114" s="11"/>
    </row>
    <row r="115" spans="2:9" x14ac:dyDescent="0.2">
      <c r="B115" s="7"/>
      <c r="C115" s="32"/>
      <c r="D115" s="32"/>
      <c r="E115" s="32"/>
      <c r="F115" s="32"/>
      <c r="G115" s="7"/>
      <c r="H115" s="11"/>
      <c r="I115" s="11"/>
    </row>
    <row r="116" spans="2:9" x14ac:dyDescent="0.2">
      <c r="B116" s="7"/>
      <c r="C116" s="32"/>
      <c r="D116" s="32"/>
      <c r="E116" s="32"/>
      <c r="F116" s="32"/>
      <c r="G116" s="7"/>
      <c r="H116" s="11"/>
      <c r="I116" s="11"/>
    </row>
    <row r="117" spans="2:9" x14ac:dyDescent="0.2">
      <c r="B117" s="7"/>
      <c r="C117" s="7"/>
      <c r="D117" s="7"/>
      <c r="E117" s="7"/>
      <c r="F117" s="7"/>
      <c r="G117" s="7"/>
      <c r="H117" s="11"/>
      <c r="I117" s="11"/>
    </row>
    <row r="118" spans="2:9" x14ac:dyDescent="0.2">
      <c r="B118" s="7"/>
      <c r="C118" s="7"/>
      <c r="D118" s="7"/>
      <c r="E118" s="7"/>
      <c r="F118" s="7"/>
      <c r="G118" s="7"/>
      <c r="H118" s="11"/>
      <c r="I118" s="11"/>
    </row>
    <row r="119" spans="2:9" x14ac:dyDescent="0.2">
      <c r="B119" s="7"/>
      <c r="C119" s="7"/>
      <c r="D119" s="7"/>
      <c r="E119" s="7"/>
      <c r="F119" s="7"/>
      <c r="G119" s="7"/>
      <c r="H119" s="11"/>
      <c r="I119" s="11"/>
    </row>
    <row r="120" spans="2:9" x14ac:dyDescent="0.2">
      <c r="B120" s="7"/>
      <c r="C120" s="7"/>
      <c r="D120" s="7"/>
      <c r="E120" s="7"/>
      <c r="F120" s="7"/>
      <c r="G120" s="7"/>
      <c r="H120" s="11"/>
      <c r="I120" s="11"/>
    </row>
    <row r="121" spans="2:9" x14ac:dyDescent="0.2">
      <c r="B121" s="7"/>
      <c r="C121" s="29"/>
      <c r="D121" s="7"/>
      <c r="E121" s="29"/>
      <c r="F121" s="29"/>
      <c r="G121" s="7"/>
      <c r="H121" s="11"/>
      <c r="I121" s="11"/>
    </row>
    <row r="122" spans="2:9" x14ac:dyDescent="0.2">
      <c r="B122" s="7"/>
      <c r="C122" s="7"/>
      <c r="D122" s="7"/>
      <c r="E122" s="7"/>
      <c r="F122" s="7"/>
      <c r="G122" s="7"/>
      <c r="H122" s="11"/>
      <c r="I122" s="11"/>
    </row>
    <row r="123" spans="2:9" x14ac:dyDescent="0.2">
      <c r="B123" s="7"/>
      <c r="C123" s="7"/>
      <c r="D123" s="7"/>
      <c r="E123" s="7"/>
      <c r="F123" s="7"/>
      <c r="G123" s="7"/>
      <c r="H123" s="11"/>
      <c r="I123" s="11"/>
    </row>
    <row r="124" spans="2:9" x14ac:dyDescent="0.2">
      <c r="B124" s="10"/>
      <c r="C124" s="10"/>
      <c r="D124" s="10"/>
      <c r="E124" s="10"/>
      <c r="F124" s="10"/>
      <c r="G124" s="10"/>
    </row>
    <row r="125" spans="2:9" x14ac:dyDescent="0.2">
      <c r="B125" s="10"/>
      <c r="C125" s="10"/>
      <c r="D125" s="10"/>
      <c r="E125" s="10"/>
      <c r="F125" s="10"/>
      <c r="G125" s="10"/>
    </row>
  </sheetData>
  <conditionalFormatting sqref="C15">
    <cfRule type="cellIs" dxfId="64" priority="18" operator="greaterThan">
      <formula>10</formula>
    </cfRule>
  </conditionalFormatting>
  <conditionalFormatting sqref="C15:F29">
    <cfRule type="cellIs" dxfId="63" priority="12" operator="lessThan">
      <formula>1</formula>
    </cfRule>
    <cfRule type="cellIs" dxfId="62" priority="15" operator="lessThan">
      <formula>1</formula>
    </cfRule>
    <cfRule type="cellIs" dxfId="61" priority="16" operator="lessThan">
      <formula>1</formula>
    </cfRule>
    <cfRule type="cellIs" dxfId="60" priority="17" operator="greaterThan">
      <formula>10</formula>
    </cfRule>
  </conditionalFormatting>
  <conditionalFormatting sqref="C8">
    <cfRule type="cellIs" dxfId="59" priority="13" operator="lessThan">
      <formula>1</formula>
    </cfRule>
    <cfRule type="cellIs" dxfId="58" priority="14" operator="lessThan">
      <formula>1</formula>
    </cfRule>
  </conditionalFormatting>
  <conditionalFormatting sqref="G11">
    <cfRule type="cellIs" dxfId="57" priority="10" operator="lessThan">
      <formula>1</formula>
    </cfRule>
    <cfRule type="cellIs" dxfId="56" priority="11" operator="lessThan">
      <formula>1</formula>
    </cfRule>
  </conditionalFormatting>
  <conditionalFormatting sqref="G12">
    <cfRule type="cellIs" dxfId="55" priority="8" operator="lessThan">
      <formula>1</formula>
    </cfRule>
    <cfRule type="cellIs" dxfId="54" priority="9" operator="lessThan">
      <formula>1</formula>
    </cfRule>
  </conditionalFormatting>
  <conditionalFormatting sqref="G13">
    <cfRule type="cellIs" dxfId="53" priority="6" operator="lessThan">
      <formula>1</formula>
    </cfRule>
    <cfRule type="cellIs" dxfId="52" priority="7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N125"/>
  <sheetViews>
    <sheetView zoomScale="60" zoomScaleNormal="60" workbookViewId="0">
      <selection activeCell="G31" sqref="G31"/>
    </sheetView>
  </sheetViews>
  <sheetFormatPr baseColWidth="10" defaultColWidth="8.83203125" defaultRowHeight="16" x14ac:dyDescent="0.2"/>
  <cols>
    <col min="1" max="1" width="4.33203125" style="2" customWidth="1"/>
    <col min="2" max="2" width="22.33203125" style="2" customWidth="1"/>
    <col min="3" max="4" width="15.6640625" style="2" customWidth="1"/>
    <col min="5" max="6" width="16.1640625" style="2" customWidth="1"/>
    <col min="7" max="7" width="40.33203125" style="2" customWidth="1"/>
    <col min="8" max="8" width="8.33203125" style="2" customWidth="1"/>
    <col min="9" max="10" width="8.83203125" style="2"/>
    <col min="11" max="13" width="13.5" style="68" bestFit="1" customWidth="1"/>
    <col min="14" max="16384" width="8.83203125" style="2"/>
  </cols>
  <sheetData>
    <row r="3" spans="2:14" ht="21" x14ac:dyDescent="0.25">
      <c r="D3" s="3" t="s">
        <v>65</v>
      </c>
    </row>
    <row r="5" spans="2:14" s="8" customFormat="1" ht="27" customHeight="1" x14ac:dyDescent="0.25">
      <c r="B5" s="4" t="s">
        <v>76</v>
      </c>
      <c r="C5" s="5"/>
      <c r="D5" s="6"/>
      <c r="E5" s="6"/>
      <c r="F5" s="6"/>
      <c r="G5" s="7"/>
      <c r="K5" s="70"/>
      <c r="L5" s="70"/>
      <c r="M5" s="70"/>
    </row>
    <row r="6" spans="2:14" s="8" customFormat="1" ht="27" customHeight="1" x14ac:dyDescent="0.25">
      <c r="B6" s="4" t="s">
        <v>66</v>
      </c>
      <c r="C6" s="5"/>
      <c r="D6" s="6"/>
      <c r="E6" s="6"/>
      <c r="F6" s="6"/>
      <c r="G6" s="7"/>
      <c r="K6" s="70"/>
      <c r="L6" s="70"/>
      <c r="M6" s="70"/>
    </row>
    <row r="7" spans="2:14" s="8" customFormat="1" ht="13.5" customHeight="1" x14ac:dyDescent="0.25">
      <c r="B7" s="4"/>
      <c r="C7" s="5"/>
      <c r="D7" s="6"/>
      <c r="E7" s="6"/>
      <c r="F7" s="6"/>
      <c r="G7" s="7"/>
      <c r="K7" s="70"/>
      <c r="L7" s="70"/>
      <c r="M7" s="70"/>
    </row>
    <row r="8" spans="2:14" s="8" customFormat="1" ht="21" x14ac:dyDescent="0.25">
      <c r="B8" s="9" t="s">
        <v>27</v>
      </c>
      <c r="C8" s="61">
        <v>15</v>
      </c>
      <c r="D8" s="6"/>
      <c r="E8" s="6"/>
      <c r="F8" s="6"/>
      <c r="G8" s="7"/>
      <c r="K8" s="70"/>
      <c r="L8" s="70"/>
      <c r="M8" s="70"/>
    </row>
    <row r="9" spans="2:14" x14ac:dyDescent="0.2">
      <c r="B9" s="9"/>
      <c r="C9" s="11"/>
      <c r="D9" s="11"/>
      <c r="E9" s="11"/>
      <c r="F9" s="11"/>
      <c r="G9" s="11"/>
    </row>
    <row r="10" spans="2:14" x14ac:dyDescent="0.2">
      <c r="B10" s="12" t="s">
        <v>16</v>
      </c>
      <c r="C10" s="12" t="s">
        <v>23</v>
      </c>
      <c r="D10" s="12" t="s">
        <v>39</v>
      </c>
      <c r="E10" s="63" t="s">
        <v>45</v>
      </c>
      <c r="F10" s="12" t="s">
        <v>24</v>
      </c>
      <c r="G10" s="56" t="s">
        <v>17</v>
      </c>
    </row>
    <row r="11" spans="2:14" x14ac:dyDescent="0.2">
      <c r="B11" s="13"/>
      <c r="C11" s="14" t="s">
        <v>1</v>
      </c>
      <c r="D11" s="14" t="s">
        <v>2</v>
      </c>
      <c r="E11" s="14" t="s">
        <v>2</v>
      </c>
      <c r="F11" s="14" t="s">
        <v>40</v>
      </c>
      <c r="G11" s="77" t="s">
        <v>56</v>
      </c>
    </row>
    <row r="12" spans="2:14" x14ac:dyDescent="0.2">
      <c r="B12" s="13"/>
      <c r="C12" s="14"/>
      <c r="D12" s="14"/>
      <c r="E12" s="14"/>
      <c r="F12" s="14"/>
      <c r="G12" s="77" t="s">
        <v>73</v>
      </c>
    </row>
    <row r="13" spans="2:14" x14ac:dyDescent="0.2">
      <c r="B13" s="13"/>
      <c r="C13" s="14"/>
      <c r="D13" s="14"/>
      <c r="E13" s="14"/>
      <c r="F13" s="14"/>
      <c r="G13" s="77" t="s">
        <v>74</v>
      </c>
      <c r="K13" s="68" t="s">
        <v>0</v>
      </c>
      <c r="L13" s="68" t="s">
        <v>28</v>
      </c>
      <c r="M13" s="68" t="s">
        <v>48</v>
      </c>
      <c r="N13" s="2" t="s">
        <v>49</v>
      </c>
    </row>
    <row r="14" spans="2:14" x14ac:dyDescent="0.2">
      <c r="B14" s="15"/>
      <c r="C14" s="16"/>
      <c r="D14" s="16"/>
      <c r="E14" s="16"/>
      <c r="F14" s="16"/>
      <c r="G14" s="78" t="s">
        <v>75</v>
      </c>
      <c r="J14" s="2" t="str">
        <f>B15</f>
        <v>Kock 1</v>
      </c>
      <c r="K14" s="69">
        <f t="shared" ref="K14:M24" si="0">C15</f>
        <v>7</v>
      </c>
      <c r="L14" s="69">
        <f t="shared" si="0"/>
        <v>7</v>
      </c>
      <c r="M14" s="69">
        <f t="shared" si="0"/>
        <v>7</v>
      </c>
      <c r="N14" s="22">
        <f t="shared" ref="N14:N28" si="1">F15</f>
        <v>6</v>
      </c>
    </row>
    <row r="15" spans="2:14" x14ac:dyDescent="0.2">
      <c r="B15" s="16" t="s">
        <v>3</v>
      </c>
      <c r="C15" s="17">
        <v>7</v>
      </c>
      <c r="D15" s="17">
        <v>7</v>
      </c>
      <c r="E15" s="17">
        <v>7</v>
      </c>
      <c r="F15" s="17">
        <v>6</v>
      </c>
      <c r="G15" s="79"/>
      <c r="J15" s="2" t="str">
        <f t="shared" ref="J15:J24" si="2">B16</f>
        <v>Kock2</v>
      </c>
      <c r="K15" s="69">
        <f t="shared" si="0"/>
        <v>8</v>
      </c>
      <c r="L15" s="69">
        <f t="shared" si="0"/>
        <v>8</v>
      </c>
      <c r="M15" s="69">
        <f t="shared" si="0"/>
        <v>8</v>
      </c>
      <c r="N15" s="22">
        <f t="shared" si="1"/>
        <v>8</v>
      </c>
    </row>
    <row r="16" spans="2:14" x14ac:dyDescent="0.2">
      <c r="B16" s="14" t="s">
        <v>4</v>
      </c>
      <c r="C16" s="18">
        <v>8</v>
      </c>
      <c r="D16" s="18">
        <v>8</v>
      </c>
      <c r="E16" s="18">
        <v>8</v>
      </c>
      <c r="F16" s="18">
        <v>8</v>
      </c>
      <c r="G16" s="18"/>
      <c r="J16" s="2" t="str">
        <f t="shared" si="2"/>
        <v>Kock 3</v>
      </c>
      <c r="K16" s="69">
        <f t="shared" si="0"/>
        <v>7</v>
      </c>
      <c r="L16" s="69">
        <f t="shared" si="0"/>
        <v>7</v>
      </c>
      <c r="M16" s="69">
        <f t="shared" si="0"/>
        <v>8</v>
      </c>
      <c r="N16" s="22">
        <f t="shared" si="1"/>
        <v>7</v>
      </c>
    </row>
    <row r="17" spans="2:14" x14ac:dyDescent="0.2">
      <c r="B17" s="14" t="s">
        <v>5</v>
      </c>
      <c r="C17" s="18">
        <v>7</v>
      </c>
      <c r="D17" s="18">
        <v>7</v>
      </c>
      <c r="E17" s="18">
        <v>8</v>
      </c>
      <c r="F17" s="18">
        <v>7</v>
      </c>
      <c r="G17" s="18"/>
      <c r="J17" s="2" t="str">
        <f t="shared" si="2"/>
        <v>Kock 4</v>
      </c>
      <c r="K17" s="69">
        <f t="shared" si="0"/>
        <v>6</v>
      </c>
      <c r="L17" s="69">
        <f t="shared" si="0"/>
        <v>7</v>
      </c>
      <c r="M17" s="69">
        <f t="shared" si="0"/>
        <v>7</v>
      </c>
      <c r="N17" s="22">
        <f t="shared" si="1"/>
        <v>8</v>
      </c>
    </row>
    <row r="18" spans="2:14" x14ac:dyDescent="0.2">
      <c r="B18" s="14" t="s">
        <v>6</v>
      </c>
      <c r="C18" s="18">
        <v>6</v>
      </c>
      <c r="D18" s="18">
        <v>7</v>
      </c>
      <c r="E18" s="18">
        <v>7</v>
      </c>
      <c r="F18" s="18">
        <v>8</v>
      </c>
      <c r="G18" s="18"/>
      <c r="J18" s="2" t="str">
        <f t="shared" si="2"/>
        <v>Kock 5</v>
      </c>
      <c r="K18" s="69">
        <f t="shared" si="0"/>
        <v>8</v>
      </c>
      <c r="L18" s="69">
        <f t="shared" si="0"/>
        <v>7</v>
      </c>
      <c r="M18" s="69">
        <f t="shared" si="0"/>
        <v>8</v>
      </c>
      <c r="N18" s="22">
        <f t="shared" si="1"/>
        <v>8</v>
      </c>
    </row>
    <row r="19" spans="2:14" x14ac:dyDescent="0.2">
      <c r="B19" s="14" t="s">
        <v>7</v>
      </c>
      <c r="C19" s="18">
        <v>8</v>
      </c>
      <c r="D19" s="18">
        <v>7</v>
      </c>
      <c r="E19" s="18">
        <v>8</v>
      </c>
      <c r="F19" s="18">
        <v>8</v>
      </c>
      <c r="G19" s="18"/>
      <c r="J19" s="2" t="str">
        <f t="shared" si="2"/>
        <v>Kock 6</v>
      </c>
      <c r="K19" s="69">
        <f t="shared" si="0"/>
        <v>8</v>
      </c>
      <c r="L19" s="69">
        <f t="shared" si="0"/>
        <v>7</v>
      </c>
      <c r="M19" s="69">
        <f t="shared" si="0"/>
        <v>7</v>
      </c>
      <c r="N19" s="22">
        <f t="shared" si="1"/>
        <v>8</v>
      </c>
    </row>
    <row r="20" spans="2:14" x14ac:dyDescent="0.2">
      <c r="B20" s="14" t="s">
        <v>8</v>
      </c>
      <c r="C20" s="18">
        <v>8</v>
      </c>
      <c r="D20" s="18">
        <v>7</v>
      </c>
      <c r="E20" s="18">
        <v>7</v>
      </c>
      <c r="F20" s="18">
        <v>8</v>
      </c>
      <c r="G20" s="18"/>
      <c r="J20" s="2" t="str">
        <f t="shared" si="2"/>
        <v>Kock 7</v>
      </c>
      <c r="K20" s="69">
        <f t="shared" si="0"/>
        <v>7</v>
      </c>
      <c r="L20" s="69">
        <f t="shared" si="0"/>
        <v>8</v>
      </c>
      <c r="M20" s="69">
        <f t="shared" si="0"/>
        <v>7</v>
      </c>
      <c r="N20" s="22">
        <f t="shared" si="1"/>
        <v>7</v>
      </c>
    </row>
    <row r="21" spans="2:14" x14ac:dyDescent="0.2">
      <c r="B21" s="14" t="s">
        <v>9</v>
      </c>
      <c r="C21" s="18">
        <v>7</v>
      </c>
      <c r="D21" s="18">
        <v>8</v>
      </c>
      <c r="E21" s="18">
        <v>7</v>
      </c>
      <c r="F21" s="18">
        <v>7</v>
      </c>
      <c r="G21" s="18"/>
      <c r="J21" s="2" t="str">
        <f t="shared" si="2"/>
        <v>Kock 8</v>
      </c>
      <c r="K21" s="69">
        <f t="shared" si="0"/>
        <v>7</v>
      </c>
      <c r="L21" s="69">
        <f t="shared" si="0"/>
        <v>7</v>
      </c>
      <c r="M21" s="69">
        <f t="shared" si="0"/>
        <v>7</v>
      </c>
      <c r="N21" s="22">
        <f t="shared" si="1"/>
        <v>7.5</v>
      </c>
    </row>
    <row r="22" spans="2:14" x14ac:dyDescent="0.2">
      <c r="B22" s="14" t="s">
        <v>10</v>
      </c>
      <c r="C22" s="18">
        <v>7</v>
      </c>
      <c r="D22" s="18">
        <v>7</v>
      </c>
      <c r="E22" s="18">
        <v>7</v>
      </c>
      <c r="F22" s="18">
        <v>7.5</v>
      </c>
      <c r="G22" s="18"/>
      <c r="J22" s="2" t="str">
        <f t="shared" si="2"/>
        <v>Kock 9</v>
      </c>
      <c r="K22" s="69">
        <f t="shared" si="0"/>
        <v>7</v>
      </c>
      <c r="L22" s="69">
        <f t="shared" si="0"/>
        <v>7</v>
      </c>
      <c r="M22" s="69">
        <f t="shared" si="0"/>
        <v>7</v>
      </c>
      <c r="N22" s="22">
        <f t="shared" si="1"/>
        <v>8</v>
      </c>
    </row>
    <row r="23" spans="2:14" x14ac:dyDescent="0.2">
      <c r="B23" s="14" t="s">
        <v>11</v>
      </c>
      <c r="C23" s="18">
        <v>7</v>
      </c>
      <c r="D23" s="18">
        <v>7</v>
      </c>
      <c r="E23" s="18">
        <v>7</v>
      </c>
      <c r="F23" s="18">
        <v>8</v>
      </c>
      <c r="G23" s="18"/>
      <c r="J23" s="2" t="str">
        <f t="shared" si="2"/>
        <v>Kock 10</v>
      </c>
      <c r="K23" s="69">
        <f t="shared" si="0"/>
        <v>6</v>
      </c>
      <c r="L23" s="69">
        <f t="shared" si="0"/>
        <v>6</v>
      </c>
      <c r="M23" s="69">
        <f t="shared" si="0"/>
        <v>6</v>
      </c>
      <c r="N23" s="22">
        <f t="shared" si="1"/>
        <v>7</v>
      </c>
    </row>
    <row r="24" spans="2:14" x14ac:dyDescent="0.2">
      <c r="B24" s="14" t="s">
        <v>12</v>
      </c>
      <c r="C24" s="18">
        <v>6</v>
      </c>
      <c r="D24" s="18">
        <v>6</v>
      </c>
      <c r="E24" s="18">
        <v>6</v>
      </c>
      <c r="F24" s="18">
        <v>7</v>
      </c>
      <c r="G24" s="18"/>
      <c r="J24" s="2" t="str">
        <f t="shared" si="2"/>
        <v>Kock 11</v>
      </c>
      <c r="K24" s="69">
        <f t="shared" si="0"/>
        <v>7</v>
      </c>
      <c r="L24" s="69">
        <f t="shared" si="0"/>
        <v>8</v>
      </c>
      <c r="M24" s="69">
        <f t="shared" si="0"/>
        <v>8</v>
      </c>
      <c r="N24" s="22">
        <f t="shared" si="1"/>
        <v>8</v>
      </c>
    </row>
    <row r="25" spans="2:14" x14ac:dyDescent="0.2">
      <c r="B25" s="14" t="s">
        <v>13</v>
      </c>
      <c r="C25" s="18">
        <v>7</v>
      </c>
      <c r="D25" s="18">
        <v>8</v>
      </c>
      <c r="E25" s="18">
        <v>8</v>
      </c>
      <c r="F25" s="18">
        <v>8</v>
      </c>
      <c r="G25" s="18"/>
      <c r="J25" s="2" t="s">
        <v>41</v>
      </c>
      <c r="K25" s="69">
        <f t="shared" ref="K25:M28" si="3">C26</f>
        <v>7</v>
      </c>
      <c r="L25" s="69">
        <f t="shared" si="3"/>
        <v>7</v>
      </c>
      <c r="M25" s="69">
        <f t="shared" si="3"/>
        <v>7</v>
      </c>
      <c r="N25" s="22">
        <f t="shared" si="1"/>
        <v>7</v>
      </c>
    </row>
    <row r="26" spans="2:14" x14ac:dyDescent="0.2">
      <c r="B26" s="14" t="s">
        <v>41</v>
      </c>
      <c r="C26" s="18">
        <v>7</v>
      </c>
      <c r="D26" s="18">
        <v>7</v>
      </c>
      <c r="E26" s="18">
        <v>7</v>
      </c>
      <c r="F26" s="18">
        <v>7</v>
      </c>
      <c r="G26" s="18"/>
      <c r="J26" s="2" t="s">
        <v>42</v>
      </c>
      <c r="K26" s="69">
        <f t="shared" si="3"/>
        <v>6</v>
      </c>
      <c r="L26" s="69">
        <f t="shared" si="3"/>
        <v>6</v>
      </c>
      <c r="M26" s="69">
        <f t="shared" si="3"/>
        <v>6</v>
      </c>
      <c r="N26" s="22">
        <f t="shared" si="1"/>
        <v>6</v>
      </c>
    </row>
    <row r="27" spans="2:14" x14ac:dyDescent="0.2">
      <c r="B27" s="14" t="s">
        <v>42</v>
      </c>
      <c r="C27" s="18">
        <v>6</v>
      </c>
      <c r="D27" s="18">
        <v>6</v>
      </c>
      <c r="E27" s="18">
        <v>6</v>
      </c>
      <c r="F27" s="18">
        <v>6</v>
      </c>
      <c r="G27" s="18"/>
      <c r="J27" s="2" t="s">
        <v>43</v>
      </c>
      <c r="K27" s="69">
        <f t="shared" si="3"/>
        <v>8</v>
      </c>
      <c r="L27" s="69">
        <f t="shared" si="3"/>
        <v>5</v>
      </c>
      <c r="M27" s="69">
        <f t="shared" si="3"/>
        <v>6</v>
      </c>
      <c r="N27" s="22">
        <f t="shared" si="1"/>
        <v>7</v>
      </c>
    </row>
    <row r="28" spans="2:14" x14ac:dyDescent="0.2">
      <c r="B28" s="14" t="s">
        <v>43</v>
      </c>
      <c r="C28" s="18">
        <v>8</v>
      </c>
      <c r="D28" s="18">
        <v>5</v>
      </c>
      <c r="E28" s="18">
        <v>6</v>
      </c>
      <c r="F28" s="18">
        <v>7</v>
      </c>
      <c r="G28" s="18"/>
      <c r="J28" s="2" t="s">
        <v>44</v>
      </c>
      <c r="K28" s="69">
        <f t="shared" si="3"/>
        <v>7</v>
      </c>
      <c r="L28" s="69">
        <f t="shared" si="3"/>
        <v>7</v>
      </c>
      <c r="M28" s="69">
        <f t="shared" si="3"/>
        <v>7</v>
      </c>
      <c r="N28" s="22">
        <f t="shared" si="1"/>
        <v>8</v>
      </c>
    </row>
    <row r="29" spans="2:14" x14ac:dyDescent="0.2">
      <c r="B29" s="14" t="s">
        <v>44</v>
      </c>
      <c r="C29" s="18">
        <v>7</v>
      </c>
      <c r="D29" s="18">
        <v>7</v>
      </c>
      <c r="E29" s="18">
        <v>7</v>
      </c>
      <c r="F29" s="18">
        <v>8</v>
      </c>
      <c r="G29" s="18"/>
    </row>
    <row r="30" spans="2:14" x14ac:dyDescent="0.2">
      <c r="B30" s="14" t="s">
        <v>19</v>
      </c>
      <c r="C30" s="18">
        <f>SUM(C15:C29)</f>
        <v>106</v>
      </c>
      <c r="D30" s="18">
        <f>SUM(D15:D29)</f>
        <v>104</v>
      </c>
      <c r="E30" s="18">
        <f>SUM(E15:E29)</f>
        <v>106</v>
      </c>
      <c r="F30" s="18">
        <f>SUM(F15:F29)*2</f>
        <v>221</v>
      </c>
      <c r="G30" s="18"/>
    </row>
    <row r="31" spans="2:14" x14ac:dyDescent="0.2">
      <c r="B31" s="19" t="s">
        <v>18</v>
      </c>
      <c r="C31" s="20">
        <f>C30/C8</f>
        <v>7.0666666666666664</v>
      </c>
      <c r="D31" s="20">
        <f>D30/C8</f>
        <v>6.9333333333333336</v>
      </c>
      <c r="E31" s="20">
        <f>E30/C8</f>
        <v>7.0666666666666664</v>
      </c>
      <c r="F31" s="20">
        <f>F30/C8</f>
        <v>14.733333333333333</v>
      </c>
      <c r="G31" s="84">
        <f>SUM(C31:F31)</f>
        <v>35.799999999999997</v>
      </c>
    </row>
    <row r="32" spans="2:14" x14ac:dyDescent="0.2">
      <c r="B32" s="22"/>
      <c r="C32" s="18"/>
      <c r="D32" s="18"/>
      <c r="E32" s="18"/>
      <c r="F32" s="18"/>
      <c r="G32" s="22"/>
    </row>
    <row r="33" spans="2:9" x14ac:dyDescent="0.2">
      <c r="B33" s="23" t="s">
        <v>15</v>
      </c>
      <c r="C33" s="11"/>
      <c r="D33" s="11"/>
      <c r="E33" s="11"/>
      <c r="F33" s="11"/>
      <c r="G33" s="11"/>
      <c r="H33" s="11"/>
      <c r="I33" s="23"/>
    </row>
    <row r="34" spans="2:9" x14ac:dyDescent="0.2">
      <c r="B34" s="11"/>
      <c r="C34" s="11"/>
      <c r="D34" s="11"/>
      <c r="E34" s="11"/>
      <c r="F34" s="11"/>
      <c r="G34" s="11"/>
      <c r="H34" s="11"/>
      <c r="I34" s="11"/>
    </row>
    <row r="35" spans="2:9" ht="21" customHeight="1" x14ac:dyDescent="0.2">
      <c r="B35" s="24" t="s">
        <v>26</v>
      </c>
      <c r="C35" s="25"/>
      <c r="D35" s="25"/>
      <c r="E35" s="25"/>
      <c r="F35" s="25"/>
      <c r="G35" s="24" t="s">
        <v>25</v>
      </c>
      <c r="H35" s="11"/>
      <c r="I35" s="7"/>
    </row>
    <row r="36" spans="2:9" ht="21" customHeight="1" x14ac:dyDescent="0.2">
      <c r="B36" s="9"/>
      <c r="C36" s="11"/>
      <c r="D36" s="11"/>
      <c r="E36" s="11"/>
      <c r="F36" s="11"/>
      <c r="G36" s="11"/>
      <c r="H36" s="11"/>
      <c r="I36" s="11"/>
    </row>
    <row r="37" spans="2:9" x14ac:dyDescent="0.2">
      <c r="B37" s="11"/>
      <c r="C37" s="11"/>
    </row>
    <row r="38" spans="2:9" x14ac:dyDescent="0.2">
      <c r="B38" s="11"/>
      <c r="C38" s="11"/>
    </row>
    <row r="39" spans="2:9" x14ac:dyDescent="0.2">
      <c r="B39" s="26"/>
      <c r="C39" s="11"/>
    </row>
    <row r="40" spans="2:9" x14ac:dyDescent="0.2">
      <c r="B40" s="11"/>
      <c r="C40" s="11"/>
    </row>
    <row r="41" spans="2:9" x14ac:dyDescent="0.2">
      <c r="B41" s="11"/>
      <c r="C41" s="11"/>
    </row>
    <row r="42" spans="2:9" x14ac:dyDescent="0.2">
      <c r="B42" s="11"/>
      <c r="C42" s="11"/>
    </row>
    <row r="43" spans="2:9" x14ac:dyDescent="0.2">
      <c r="B43" s="27"/>
      <c r="C43" s="11"/>
    </row>
    <row r="44" spans="2:9" x14ac:dyDescent="0.2">
      <c r="B44" s="25"/>
      <c r="C44" s="11"/>
    </row>
    <row r="45" spans="2:9" x14ac:dyDescent="0.2">
      <c r="B45" s="27"/>
      <c r="C45" s="11"/>
    </row>
    <row r="46" spans="2:9" x14ac:dyDescent="0.2">
      <c r="B46" s="25"/>
      <c r="C46" s="11"/>
    </row>
    <row r="47" spans="2:9" x14ac:dyDescent="0.2">
      <c r="B47" s="25"/>
      <c r="C47" s="11"/>
    </row>
    <row r="48" spans="2:9" x14ac:dyDescent="0.2">
      <c r="B48" s="27"/>
      <c r="C48" s="11"/>
    </row>
    <row r="49" spans="2:3" x14ac:dyDescent="0.2">
      <c r="B49" s="25"/>
      <c r="C49" s="11"/>
    </row>
    <row r="50" spans="2:3" x14ac:dyDescent="0.2">
      <c r="B50" s="27"/>
      <c r="C50" s="11"/>
    </row>
    <row r="51" spans="2:3" x14ac:dyDescent="0.2">
      <c r="B51" s="25"/>
      <c r="C51" s="11"/>
    </row>
    <row r="52" spans="2:3" x14ac:dyDescent="0.2">
      <c r="B52" s="27"/>
      <c r="C52" s="11"/>
    </row>
    <row r="53" spans="2:3" x14ac:dyDescent="0.2">
      <c r="B53" s="25"/>
      <c r="C53" s="11"/>
    </row>
    <row r="54" spans="2:3" x14ac:dyDescent="0.2">
      <c r="B54" s="27"/>
      <c r="C54" s="11"/>
    </row>
    <row r="55" spans="2:3" x14ac:dyDescent="0.2">
      <c r="B55" s="25"/>
      <c r="C55" s="11"/>
    </row>
    <row r="56" spans="2:3" x14ac:dyDescent="0.2">
      <c r="B56" s="27"/>
      <c r="C56" s="11"/>
    </row>
    <row r="57" spans="2:3" x14ac:dyDescent="0.2">
      <c r="B57" s="11"/>
      <c r="C57" s="11"/>
    </row>
    <row r="58" spans="2:3" x14ac:dyDescent="0.2">
      <c r="B58" s="30"/>
      <c r="C58" s="11"/>
    </row>
    <row r="59" spans="2:3" x14ac:dyDescent="0.2">
      <c r="B59" s="11"/>
      <c r="C59" s="11"/>
    </row>
    <row r="60" spans="2:3" x14ac:dyDescent="0.2">
      <c r="B60" s="30"/>
      <c r="C60" s="11"/>
    </row>
    <row r="61" spans="2:3" x14ac:dyDescent="0.2">
      <c r="B61" s="11"/>
      <c r="C61" s="11"/>
    </row>
    <row r="62" spans="2:3" x14ac:dyDescent="0.2">
      <c r="B62" s="30"/>
      <c r="C62" s="11"/>
    </row>
    <row r="63" spans="2:3" x14ac:dyDescent="0.2">
      <c r="B63" s="11"/>
      <c r="C63" s="11"/>
    </row>
    <row r="64" spans="2:3" x14ac:dyDescent="0.2">
      <c r="B64" s="11"/>
      <c r="C64" s="11"/>
    </row>
    <row r="65" spans="2:3" x14ac:dyDescent="0.2">
      <c r="B65" s="11"/>
      <c r="C65" s="11"/>
    </row>
    <row r="66" spans="2:3" x14ac:dyDescent="0.2">
      <c r="B66" s="11"/>
      <c r="C66" s="11"/>
    </row>
    <row r="67" spans="2:3" x14ac:dyDescent="0.2">
      <c r="B67" s="11"/>
      <c r="C67" s="11"/>
    </row>
    <row r="68" spans="2:3" x14ac:dyDescent="0.2">
      <c r="B68" s="11"/>
      <c r="C68" s="11"/>
    </row>
    <row r="69" spans="2:3" x14ac:dyDescent="0.2">
      <c r="B69" s="11"/>
      <c r="C69" s="11"/>
    </row>
    <row r="70" spans="2:3" x14ac:dyDescent="0.2">
      <c r="B70" s="11"/>
      <c r="C70" s="11"/>
    </row>
    <row r="71" spans="2:3" ht="18.5" customHeight="1" x14ac:dyDescent="0.2">
      <c r="B71" s="11"/>
      <c r="C71" s="11"/>
    </row>
    <row r="72" spans="2:3" ht="18.5" customHeight="1" x14ac:dyDescent="0.2">
      <c r="B72" s="11"/>
      <c r="C72" s="11"/>
    </row>
    <row r="73" spans="2:3" x14ac:dyDescent="0.2">
      <c r="B73" s="11"/>
      <c r="C73" s="11"/>
    </row>
    <row r="74" spans="2:3" x14ac:dyDescent="0.2">
      <c r="B74" s="11"/>
      <c r="C74" s="11"/>
    </row>
    <row r="75" spans="2:3" x14ac:dyDescent="0.2">
      <c r="B75" s="11"/>
      <c r="C75" s="11"/>
    </row>
    <row r="76" spans="2:3" x14ac:dyDescent="0.2">
      <c r="B76" s="11"/>
      <c r="C76" s="11"/>
    </row>
    <row r="77" spans="2:3" x14ac:dyDescent="0.2">
      <c r="B77" s="11"/>
      <c r="C77" s="11"/>
    </row>
    <row r="78" spans="2:3" x14ac:dyDescent="0.2">
      <c r="B78" s="11"/>
      <c r="C78" s="11"/>
    </row>
    <row r="79" spans="2:3" x14ac:dyDescent="0.2">
      <c r="B79" s="11"/>
      <c r="C79" s="11"/>
    </row>
    <row r="80" spans="2:3" x14ac:dyDescent="0.2">
      <c r="B80" s="11"/>
      <c r="C80" s="11"/>
    </row>
    <row r="81" spans="2:9" x14ac:dyDescent="0.2">
      <c r="B81" s="11"/>
      <c r="C81" s="11"/>
    </row>
    <row r="82" spans="2:9" x14ac:dyDescent="0.2">
      <c r="B82" s="7"/>
      <c r="C82" s="31"/>
      <c r="D82" s="31"/>
      <c r="E82" s="31"/>
      <c r="F82" s="31"/>
      <c r="G82" s="7"/>
      <c r="H82" s="11"/>
      <c r="I82" s="11"/>
    </row>
    <row r="83" spans="2:9" x14ac:dyDescent="0.2">
      <c r="B83" s="7"/>
      <c r="C83" s="31"/>
      <c r="D83" s="31"/>
      <c r="E83" s="31"/>
      <c r="F83" s="31"/>
      <c r="G83" s="7"/>
      <c r="H83" s="11"/>
      <c r="I83" s="11"/>
    </row>
    <row r="84" spans="2:9" x14ac:dyDescent="0.2">
      <c r="B84" s="7"/>
      <c r="C84" s="7"/>
      <c r="D84" s="7"/>
      <c r="E84" s="7"/>
      <c r="F84" s="7"/>
      <c r="G84" s="7"/>
      <c r="H84" s="11"/>
      <c r="I84" s="11"/>
    </row>
    <row r="85" spans="2:9" x14ac:dyDescent="0.2">
      <c r="B85" s="7"/>
      <c r="C85" s="7"/>
      <c r="D85" s="7"/>
      <c r="E85" s="7"/>
      <c r="F85" s="7"/>
      <c r="G85" s="7"/>
      <c r="H85" s="11"/>
      <c r="I85" s="11"/>
    </row>
    <row r="86" spans="2:9" x14ac:dyDescent="0.2">
      <c r="B86" s="7"/>
      <c r="C86" s="29"/>
      <c r="D86" s="29"/>
      <c r="E86" s="29"/>
      <c r="F86" s="29"/>
      <c r="G86" s="29"/>
      <c r="H86" s="11"/>
      <c r="I86" s="11"/>
    </row>
    <row r="87" spans="2:9" x14ac:dyDescent="0.2">
      <c r="B87" s="7"/>
      <c r="C87" s="7"/>
      <c r="D87" s="7"/>
      <c r="E87" s="7"/>
      <c r="F87" s="7"/>
      <c r="G87" s="7"/>
      <c r="H87" s="11"/>
      <c r="I87" s="11"/>
    </row>
    <row r="88" spans="2:9" ht="23.5" customHeight="1" x14ac:dyDescent="0.2">
      <c r="B88" s="23"/>
      <c r="C88" s="23"/>
      <c r="D88" s="23"/>
      <c r="E88" s="23"/>
      <c r="F88" s="23"/>
      <c r="G88" s="23"/>
      <c r="H88" s="11"/>
      <c r="I88" s="11"/>
    </row>
    <row r="89" spans="2:9" ht="23.5" customHeight="1" x14ac:dyDescent="0.2">
      <c r="B89" s="23"/>
      <c r="C89" s="23"/>
      <c r="D89" s="23"/>
      <c r="E89" s="23"/>
      <c r="F89" s="23"/>
      <c r="G89" s="23"/>
      <c r="H89" s="11"/>
      <c r="I89" s="11"/>
    </row>
    <row r="90" spans="2:9" ht="33.5" customHeight="1" x14ac:dyDescent="0.2">
      <c r="B90" s="23"/>
      <c r="C90" s="23"/>
      <c r="D90" s="23"/>
      <c r="E90" s="23"/>
      <c r="F90" s="23"/>
      <c r="G90" s="23"/>
      <c r="H90" s="11"/>
      <c r="I90" s="11"/>
    </row>
    <row r="91" spans="2:9" x14ac:dyDescent="0.2">
      <c r="B91" s="9"/>
      <c r="C91" s="7"/>
      <c r="D91" s="7"/>
      <c r="E91" s="7"/>
      <c r="F91" s="7"/>
      <c r="G91" s="7"/>
      <c r="H91" s="11"/>
      <c r="I91" s="11"/>
    </row>
    <row r="92" spans="2:9" x14ac:dyDescent="0.2">
      <c r="B92" s="7"/>
      <c r="C92" s="7"/>
      <c r="D92" s="7"/>
      <c r="E92" s="7"/>
      <c r="F92" s="7"/>
      <c r="G92" s="7"/>
      <c r="H92" s="11"/>
      <c r="I92" s="11"/>
    </row>
    <row r="93" spans="2:9" x14ac:dyDescent="0.2">
      <c r="B93" s="7"/>
      <c r="C93" s="7"/>
      <c r="D93" s="7"/>
      <c r="E93" s="7"/>
      <c r="F93" s="7"/>
      <c r="G93" s="7"/>
      <c r="H93" s="11"/>
      <c r="I93" s="11"/>
    </row>
    <row r="94" spans="2:9" x14ac:dyDescent="0.2">
      <c r="B94" s="7"/>
      <c r="C94" s="32"/>
      <c r="D94" s="32"/>
      <c r="E94" s="32"/>
      <c r="F94" s="32"/>
      <c r="G94" s="7"/>
      <c r="H94" s="11"/>
      <c r="I94" s="11"/>
    </row>
    <row r="95" spans="2:9" x14ac:dyDescent="0.2">
      <c r="B95" s="7"/>
      <c r="C95" s="7"/>
      <c r="D95" s="7"/>
      <c r="E95" s="7"/>
      <c r="F95" s="7"/>
      <c r="G95" s="7"/>
      <c r="H95" s="11"/>
      <c r="I95" s="11"/>
    </row>
    <row r="96" spans="2:9" x14ac:dyDescent="0.2">
      <c r="B96" s="7"/>
      <c r="C96" s="7"/>
      <c r="D96" s="7"/>
      <c r="E96" s="7"/>
      <c r="F96" s="7"/>
      <c r="G96" s="7"/>
      <c r="H96" s="11"/>
      <c r="I96" s="11"/>
    </row>
    <row r="97" spans="2:9" x14ac:dyDescent="0.2">
      <c r="B97" s="7"/>
      <c r="C97" s="7"/>
      <c r="D97" s="7"/>
      <c r="E97" s="7"/>
      <c r="F97" s="7"/>
      <c r="G97" s="7"/>
      <c r="H97" s="11"/>
      <c r="I97" s="11"/>
    </row>
    <row r="98" spans="2:9" x14ac:dyDescent="0.2">
      <c r="B98" s="7"/>
      <c r="C98" s="32"/>
      <c r="D98" s="32"/>
      <c r="E98" s="32"/>
      <c r="F98" s="32"/>
      <c r="G98" s="7"/>
      <c r="H98" s="11"/>
      <c r="I98" s="11"/>
    </row>
    <row r="99" spans="2:9" x14ac:dyDescent="0.2">
      <c r="B99" s="7"/>
      <c r="C99" s="32"/>
      <c r="D99" s="32"/>
      <c r="E99" s="32"/>
      <c r="F99" s="32"/>
      <c r="G99" s="7"/>
      <c r="H99" s="11"/>
      <c r="I99" s="11"/>
    </row>
    <row r="100" spans="2:9" x14ac:dyDescent="0.2">
      <c r="B100" s="7"/>
      <c r="C100" s="7"/>
      <c r="D100" s="7"/>
      <c r="E100" s="7"/>
      <c r="F100" s="7"/>
      <c r="G100" s="7"/>
      <c r="H100" s="11"/>
      <c r="I100" s="11"/>
    </row>
    <row r="101" spans="2:9" x14ac:dyDescent="0.2">
      <c r="B101" s="7"/>
      <c r="C101" s="7"/>
      <c r="D101" s="7"/>
      <c r="E101" s="7"/>
      <c r="F101" s="7"/>
      <c r="G101" s="7"/>
      <c r="H101" s="11"/>
      <c r="I101" s="11"/>
    </row>
    <row r="102" spans="2:9" x14ac:dyDescent="0.2">
      <c r="B102" s="7"/>
      <c r="C102" s="7"/>
      <c r="D102" s="7"/>
      <c r="E102" s="7"/>
      <c r="F102" s="7"/>
      <c r="G102" s="7"/>
      <c r="H102" s="11"/>
      <c r="I102" s="11"/>
    </row>
    <row r="103" spans="2:9" x14ac:dyDescent="0.2">
      <c r="B103" s="7"/>
      <c r="C103" s="7"/>
      <c r="D103" s="7"/>
      <c r="E103" s="7"/>
      <c r="F103" s="7"/>
      <c r="G103" s="7"/>
      <c r="H103" s="11"/>
      <c r="I103" s="11"/>
    </row>
    <row r="104" spans="2:9" x14ac:dyDescent="0.2">
      <c r="B104" s="7"/>
      <c r="C104" s="29"/>
      <c r="D104" s="29"/>
      <c r="E104" s="29"/>
      <c r="F104" s="29"/>
      <c r="G104" s="29"/>
      <c r="H104" s="11"/>
      <c r="I104" s="11"/>
    </row>
    <row r="105" spans="2:9" x14ac:dyDescent="0.2">
      <c r="B105" s="7"/>
      <c r="C105" s="7"/>
      <c r="D105" s="7"/>
      <c r="E105" s="7"/>
      <c r="F105" s="7"/>
      <c r="G105" s="7"/>
      <c r="H105" s="11"/>
      <c r="I105" s="11"/>
    </row>
    <row r="106" spans="2:9" x14ac:dyDescent="0.2">
      <c r="B106" s="7"/>
      <c r="C106" s="7"/>
      <c r="D106" s="7"/>
      <c r="E106" s="7"/>
      <c r="F106" s="7"/>
      <c r="G106" s="7"/>
      <c r="H106" s="11"/>
      <c r="I106" s="11"/>
    </row>
    <row r="107" spans="2:9" x14ac:dyDescent="0.2">
      <c r="B107" s="7"/>
      <c r="C107" s="7"/>
      <c r="D107" s="7"/>
      <c r="E107" s="7"/>
      <c r="F107" s="7"/>
      <c r="G107" s="7"/>
      <c r="H107" s="11"/>
      <c r="I107" s="11"/>
    </row>
    <row r="108" spans="2:9" x14ac:dyDescent="0.2">
      <c r="B108" s="9"/>
      <c r="C108" s="7"/>
      <c r="D108" s="7"/>
      <c r="E108" s="7"/>
      <c r="F108" s="7"/>
      <c r="G108" s="7"/>
      <c r="H108" s="11"/>
      <c r="I108" s="11"/>
    </row>
    <row r="109" spans="2:9" x14ac:dyDescent="0.2">
      <c r="B109" s="7"/>
      <c r="C109" s="7"/>
      <c r="D109" s="7"/>
      <c r="E109" s="7"/>
      <c r="F109" s="7"/>
      <c r="G109" s="7"/>
      <c r="H109" s="11"/>
      <c r="I109" s="11"/>
    </row>
    <row r="110" spans="2:9" x14ac:dyDescent="0.2">
      <c r="B110" s="7"/>
      <c r="C110" s="7"/>
      <c r="D110" s="7"/>
      <c r="E110" s="7"/>
      <c r="F110" s="7"/>
      <c r="G110" s="7"/>
      <c r="H110" s="11"/>
      <c r="I110" s="11"/>
    </row>
    <row r="111" spans="2:9" x14ac:dyDescent="0.2">
      <c r="B111" s="7"/>
      <c r="C111" s="7"/>
      <c r="D111" s="7"/>
      <c r="E111" s="7"/>
      <c r="F111" s="7"/>
      <c r="G111" s="7"/>
      <c r="H111" s="11"/>
      <c r="I111" s="11"/>
    </row>
    <row r="112" spans="2:9" x14ac:dyDescent="0.2">
      <c r="B112" s="7"/>
      <c r="C112" s="7"/>
      <c r="D112" s="7"/>
      <c r="E112" s="7"/>
      <c r="F112" s="7"/>
      <c r="G112" s="7"/>
      <c r="H112" s="11"/>
      <c r="I112" s="11"/>
    </row>
    <row r="113" spans="2:9" x14ac:dyDescent="0.2">
      <c r="B113" s="7"/>
      <c r="C113" s="7"/>
      <c r="D113" s="7"/>
      <c r="E113" s="7"/>
      <c r="F113" s="7"/>
      <c r="G113" s="7"/>
      <c r="H113" s="11"/>
      <c r="I113" s="11"/>
    </row>
    <row r="114" spans="2:9" x14ac:dyDescent="0.2">
      <c r="B114" s="7"/>
      <c r="C114" s="7"/>
      <c r="D114" s="7"/>
      <c r="E114" s="7"/>
      <c r="F114" s="7"/>
      <c r="G114" s="7"/>
      <c r="H114" s="11"/>
      <c r="I114" s="11"/>
    </row>
    <row r="115" spans="2:9" x14ac:dyDescent="0.2">
      <c r="B115" s="7"/>
      <c r="C115" s="32"/>
      <c r="D115" s="32"/>
      <c r="E115" s="32"/>
      <c r="F115" s="32"/>
      <c r="G115" s="7"/>
      <c r="H115" s="11"/>
      <c r="I115" s="11"/>
    </row>
    <row r="116" spans="2:9" x14ac:dyDescent="0.2">
      <c r="B116" s="7"/>
      <c r="C116" s="32"/>
      <c r="D116" s="32"/>
      <c r="E116" s="32"/>
      <c r="F116" s="32"/>
      <c r="G116" s="7"/>
      <c r="H116" s="11"/>
      <c r="I116" s="11"/>
    </row>
    <row r="117" spans="2:9" x14ac:dyDescent="0.2">
      <c r="B117" s="7"/>
      <c r="C117" s="7"/>
      <c r="D117" s="7"/>
      <c r="E117" s="7"/>
      <c r="F117" s="7"/>
      <c r="G117" s="7"/>
      <c r="H117" s="11"/>
      <c r="I117" s="11"/>
    </row>
    <row r="118" spans="2:9" x14ac:dyDescent="0.2">
      <c r="B118" s="7"/>
      <c r="C118" s="7"/>
      <c r="D118" s="7"/>
      <c r="E118" s="7"/>
      <c r="F118" s="7"/>
      <c r="G118" s="7"/>
      <c r="H118" s="11"/>
      <c r="I118" s="11"/>
    </row>
    <row r="119" spans="2:9" x14ac:dyDescent="0.2">
      <c r="B119" s="7"/>
      <c r="C119" s="7"/>
      <c r="D119" s="7"/>
      <c r="E119" s="7"/>
      <c r="F119" s="7"/>
      <c r="G119" s="7"/>
      <c r="H119" s="11"/>
      <c r="I119" s="11"/>
    </row>
    <row r="120" spans="2:9" x14ac:dyDescent="0.2">
      <c r="B120" s="7"/>
      <c r="C120" s="7"/>
      <c r="D120" s="7"/>
      <c r="E120" s="7"/>
      <c r="F120" s="7"/>
      <c r="G120" s="7"/>
      <c r="H120" s="11"/>
      <c r="I120" s="11"/>
    </row>
    <row r="121" spans="2:9" x14ac:dyDescent="0.2">
      <c r="B121" s="7"/>
      <c r="C121" s="29"/>
      <c r="D121" s="7"/>
      <c r="E121" s="29"/>
      <c r="F121" s="29"/>
      <c r="G121" s="7"/>
      <c r="H121" s="11"/>
      <c r="I121" s="11"/>
    </row>
    <row r="122" spans="2:9" x14ac:dyDescent="0.2">
      <c r="B122" s="7"/>
      <c r="C122" s="7"/>
      <c r="D122" s="7"/>
      <c r="E122" s="7"/>
      <c r="F122" s="7"/>
      <c r="G122" s="7"/>
      <c r="H122" s="11"/>
      <c r="I122" s="11"/>
    </row>
    <row r="123" spans="2:9" x14ac:dyDescent="0.2">
      <c r="B123" s="7"/>
      <c r="C123" s="7"/>
      <c r="D123" s="7"/>
      <c r="E123" s="7"/>
      <c r="F123" s="7"/>
      <c r="G123" s="7"/>
      <c r="H123" s="11"/>
      <c r="I123" s="11"/>
    </row>
    <row r="124" spans="2:9" x14ac:dyDescent="0.2">
      <c r="B124" s="10"/>
      <c r="C124" s="10"/>
      <c r="D124" s="10"/>
      <c r="E124" s="10"/>
      <c r="F124" s="10"/>
      <c r="G124" s="10"/>
    </row>
    <row r="125" spans="2:9" x14ac:dyDescent="0.2">
      <c r="B125" s="10"/>
      <c r="C125" s="10"/>
      <c r="D125" s="10"/>
      <c r="E125" s="10"/>
      <c r="F125" s="10"/>
      <c r="G125" s="10"/>
    </row>
  </sheetData>
  <conditionalFormatting sqref="C15">
    <cfRule type="cellIs" dxfId="51" priority="13" operator="greaterThan">
      <formula>10</formula>
    </cfRule>
  </conditionalFormatting>
  <conditionalFormatting sqref="C15:F29">
    <cfRule type="cellIs" dxfId="50" priority="7" operator="lessThan">
      <formula>1</formula>
    </cfRule>
    <cfRule type="cellIs" dxfId="49" priority="10" operator="lessThan">
      <formula>1</formula>
    </cfRule>
    <cfRule type="cellIs" dxfId="48" priority="11" operator="lessThan">
      <formula>1</formula>
    </cfRule>
    <cfRule type="cellIs" dxfId="47" priority="12" operator="greaterThan">
      <formula>10</formula>
    </cfRule>
  </conditionalFormatting>
  <conditionalFormatting sqref="C8">
    <cfRule type="cellIs" dxfId="46" priority="8" operator="lessThan">
      <formula>1</formula>
    </cfRule>
    <cfRule type="cellIs" dxfId="45" priority="9" operator="lessThan">
      <formula>1</formula>
    </cfRule>
  </conditionalFormatting>
  <conditionalFormatting sqref="G11">
    <cfRule type="cellIs" dxfId="44" priority="5" operator="lessThan">
      <formula>1</formula>
    </cfRule>
    <cfRule type="cellIs" dxfId="43" priority="6" operator="lessThan">
      <formula>1</formula>
    </cfRule>
  </conditionalFormatting>
  <conditionalFormatting sqref="G12">
    <cfRule type="cellIs" dxfId="42" priority="3" operator="lessThan">
      <formula>1</formula>
    </cfRule>
    <cfRule type="cellIs" dxfId="41" priority="4" operator="lessThan">
      <formula>1</formula>
    </cfRule>
  </conditionalFormatting>
  <conditionalFormatting sqref="G13">
    <cfRule type="cellIs" dxfId="40" priority="1" operator="lessThan">
      <formula>1</formula>
    </cfRule>
    <cfRule type="cellIs" dxfId="39" priority="2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N125"/>
  <sheetViews>
    <sheetView zoomScale="70" zoomScaleNormal="70" workbookViewId="0">
      <selection activeCell="G31" sqref="G31"/>
    </sheetView>
  </sheetViews>
  <sheetFormatPr baseColWidth="10" defaultColWidth="8.83203125" defaultRowHeight="16" x14ac:dyDescent="0.2"/>
  <cols>
    <col min="1" max="1" width="4.33203125" style="2" customWidth="1"/>
    <col min="2" max="2" width="22.33203125" style="2" customWidth="1"/>
    <col min="3" max="4" width="15.6640625" style="2" customWidth="1"/>
    <col min="5" max="6" width="16.1640625" style="2" customWidth="1"/>
    <col min="7" max="7" width="40.33203125" style="2" customWidth="1"/>
    <col min="8" max="8" width="8.33203125" style="2" customWidth="1"/>
    <col min="9" max="10" width="8.83203125" style="2"/>
    <col min="11" max="13" width="13.5" style="68" bestFit="1" customWidth="1"/>
    <col min="14" max="16384" width="8.83203125" style="2"/>
  </cols>
  <sheetData>
    <row r="3" spans="2:14" ht="21" x14ac:dyDescent="0.25">
      <c r="D3" s="3" t="s">
        <v>65</v>
      </c>
    </row>
    <row r="5" spans="2:14" s="8" customFormat="1" ht="27" customHeight="1" x14ac:dyDescent="0.25">
      <c r="B5" s="4" t="s">
        <v>67</v>
      </c>
      <c r="C5" s="5"/>
      <c r="D5" s="6"/>
      <c r="E5" s="6"/>
      <c r="F5" s="6"/>
      <c r="G5" s="7"/>
      <c r="K5" s="70"/>
      <c r="L5" s="70"/>
      <c r="M5" s="70"/>
    </row>
    <row r="6" spans="2:14" s="8" customFormat="1" ht="27" customHeight="1" x14ac:dyDescent="0.25">
      <c r="B6" s="4" t="s">
        <v>68</v>
      </c>
      <c r="C6" s="5"/>
      <c r="D6" s="6"/>
      <c r="E6" s="6"/>
      <c r="F6" s="6"/>
      <c r="G6" s="7"/>
      <c r="K6" s="70"/>
      <c r="L6" s="70"/>
      <c r="M6" s="70"/>
    </row>
    <row r="7" spans="2:14" s="8" customFormat="1" ht="13.5" customHeight="1" x14ac:dyDescent="0.25">
      <c r="B7" s="4"/>
      <c r="C7" s="5"/>
      <c r="D7" s="6"/>
      <c r="E7" s="6"/>
      <c r="F7" s="6"/>
      <c r="G7" s="7"/>
      <c r="K7" s="70"/>
      <c r="L7" s="70"/>
      <c r="M7" s="70"/>
    </row>
    <row r="8" spans="2:14" s="8" customFormat="1" ht="21" x14ac:dyDescent="0.25">
      <c r="B8" s="9" t="s">
        <v>27</v>
      </c>
      <c r="C8" s="61">
        <v>15</v>
      </c>
      <c r="D8" s="6"/>
      <c r="E8" s="6"/>
      <c r="F8" s="6"/>
      <c r="G8" s="7"/>
      <c r="K8" s="70"/>
      <c r="L8" s="70"/>
      <c r="M8" s="70"/>
    </row>
    <row r="9" spans="2:14" x14ac:dyDescent="0.2">
      <c r="B9" s="9"/>
      <c r="C9" s="11"/>
      <c r="D9" s="11"/>
      <c r="E9" s="11"/>
      <c r="F9" s="11"/>
      <c r="G9" s="11"/>
    </row>
    <row r="10" spans="2:14" x14ac:dyDescent="0.2">
      <c r="B10" s="12" t="s">
        <v>16</v>
      </c>
      <c r="C10" s="12" t="s">
        <v>23</v>
      </c>
      <c r="D10" s="12" t="s">
        <v>39</v>
      </c>
      <c r="E10" s="63" t="s">
        <v>45</v>
      </c>
      <c r="F10" s="12" t="s">
        <v>24</v>
      </c>
      <c r="G10" s="56" t="s">
        <v>17</v>
      </c>
    </row>
    <row r="11" spans="2:14" x14ac:dyDescent="0.2">
      <c r="B11" s="13"/>
      <c r="C11" s="14" t="s">
        <v>1</v>
      </c>
      <c r="D11" s="14" t="s">
        <v>2</v>
      </c>
      <c r="E11" s="14" t="s">
        <v>2</v>
      </c>
      <c r="F11" s="14" t="s">
        <v>40</v>
      </c>
      <c r="G11" s="77" t="s">
        <v>56</v>
      </c>
    </row>
    <row r="12" spans="2:14" x14ac:dyDescent="0.2">
      <c r="B12" s="13"/>
      <c r="C12" s="14"/>
      <c r="D12" s="14"/>
      <c r="E12" s="14"/>
      <c r="F12" s="14"/>
      <c r="G12" s="77" t="s">
        <v>73</v>
      </c>
    </row>
    <row r="13" spans="2:14" x14ac:dyDescent="0.2">
      <c r="B13" s="13"/>
      <c r="C13" s="14"/>
      <c r="D13" s="14"/>
      <c r="E13" s="14"/>
      <c r="F13" s="14"/>
      <c r="G13" s="77" t="s">
        <v>74</v>
      </c>
      <c r="K13" s="68" t="s">
        <v>0</v>
      </c>
      <c r="L13" s="68" t="s">
        <v>28</v>
      </c>
      <c r="M13" s="68" t="s">
        <v>48</v>
      </c>
      <c r="N13" s="2" t="s">
        <v>49</v>
      </c>
    </row>
    <row r="14" spans="2:14" x14ac:dyDescent="0.2">
      <c r="B14" s="15"/>
      <c r="C14" s="16"/>
      <c r="D14" s="16"/>
      <c r="E14" s="16"/>
      <c r="F14" s="16"/>
      <c r="G14" s="78" t="s">
        <v>75</v>
      </c>
      <c r="J14" s="2" t="str">
        <f>B15</f>
        <v>Kock 1</v>
      </c>
      <c r="K14" s="68">
        <f t="shared" ref="K14:M24" si="0">C15</f>
        <v>7</v>
      </c>
      <c r="L14" s="68">
        <f t="shared" si="0"/>
        <v>6</v>
      </c>
      <c r="M14" s="68">
        <f t="shared" si="0"/>
        <v>6</v>
      </c>
      <c r="N14" s="2">
        <f t="shared" ref="N14:N28" si="1">F15</f>
        <v>5</v>
      </c>
    </row>
    <row r="15" spans="2:14" x14ac:dyDescent="0.2">
      <c r="B15" s="16" t="s">
        <v>3</v>
      </c>
      <c r="C15" s="17">
        <v>7</v>
      </c>
      <c r="D15" s="17">
        <v>6</v>
      </c>
      <c r="E15" s="17">
        <v>6</v>
      </c>
      <c r="F15" s="17">
        <v>5</v>
      </c>
      <c r="G15" s="79"/>
      <c r="J15" s="2" t="str">
        <f t="shared" ref="J15:J24" si="2">B16</f>
        <v>Kock2</v>
      </c>
      <c r="K15" s="68">
        <f t="shared" si="0"/>
        <v>6</v>
      </c>
      <c r="L15" s="68">
        <f t="shared" si="0"/>
        <v>6</v>
      </c>
      <c r="M15" s="68">
        <f t="shared" si="0"/>
        <v>6</v>
      </c>
      <c r="N15" s="2">
        <f t="shared" si="1"/>
        <v>6</v>
      </c>
    </row>
    <row r="16" spans="2:14" x14ac:dyDescent="0.2">
      <c r="B16" s="14" t="s">
        <v>4</v>
      </c>
      <c r="C16" s="18">
        <v>6</v>
      </c>
      <c r="D16" s="18">
        <v>6</v>
      </c>
      <c r="E16" s="18">
        <v>6</v>
      </c>
      <c r="F16" s="18">
        <v>6</v>
      </c>
      <c r="G16" s="18"/>
      <c r="J16" s="2" t="str">
        <f t="shared" si="2"/>
        <v>Kock 3</v>
      </c>
      <c r="K16" s="68">
        <f t="shared" si="0"/>
        <v>6</v>
      </c>
      <c r="L16" s="68">
        <f t="shared" si="0"/>
        <v>5</v>
      </c>
      <c r="M16" s="68">
        <f t="shared" si="0"/>
        <v>5</v>
      </c>
      <c r="N16" s="2">
        <f t="shared" si="1"/>
        <v>6</v>
      </c>
    </row>
    <row r="17" spans="2:14" x14ac:dyDescent="0.2">
      <c r="B17" s="14" t="s">
        <v>5</v>
      </c>
      <c r="C17" s="18">
        <v>6</v>
      </c>
      <c r="D17" s="18">
        <v>5</v>
      </c>
      <c r="E17" s="18">
        <v>5</v>
      </c>
      <c r="F17" s="18">
        <v>6</v>
      </c>
      <c r="G17" s="18"/>
      <c r="J17" s="2" t="str">
        <f t="shared" si="2"/>
        <v>Kock 4</v>
      </c>
      <c r="K17" s="68">
        <f t="shared" si="0"/>
        <v>4</v>
      </c>
      <c r="L17" s="68">
        <f t="shared" si="0"/>
        <v>5</v>
      </c>
      <c r="M17" s="68">
        <f t="shared" si="0"/>
        <v>7</v>
      </c>
      <c r="N17" s="2">
        <f t="shared" si="1"/>
        <v>7</v>
      </c>
    </row>
    <row r="18" spans="2:14" x14ac:dyDescent="0.2">
      <c r="B18" s="14" t="s">
        <v>6</v>
      </c>
      <c r="C18" s="18">
        <v>4</v>
      </c>
      <c r="D18" s="18">
        <v>5</v>
      </c>
      <c r="E18" s="18">
        <v>7</v>
      </c>
      <c r="F18" s="18">
        <v>7</v>
      </c>
      <c r="G18" s="18"/>
      <c r="J18" s="2" t="str">
        <f t="shared" si="2"/>
        <v>Kock 5</v>
      </c>
      <c r="K18" s="68">
        <f t="shared" si="0"/>
        <v>7</v>
      </c>
      <c r="L18" s="68">
        <f t="shared" si="0"/>
        <v>7</v>
      </c>
      <c r="M18" s="68">
        <f t="shared" si="0"/>
        <v>7</v>
      </c>
      <c r="N18" s="2">
        <f t="shared" si="1"/>
        <v>8</v>
      </c>
    </row>
    <row r="19" spans="2:14" x14ac:dyDescent="0.2">
      <c r="B19" s="14" t="s">
        <v>7</v>
      </c>
      <c r="C19" s="18">
        <v>7</v>
      </c>
      <c r="D19" s="18">
        <v>7</v>
      </c>
      <c r="E19" s="18">
        <v>7</v>
      </c>
      <c r="F19" s="18">
        <v>8</v>
      </c>
      <c r="G19" s="18"/>
      <c r="J19" s="2" t="str">
        <f t="shared" si="2"/>
        <v>Kock 6</v>
      </c>
      <c r="K19" s="68">
        <f t="shared" si="0"/>
        <v>6</v>
      </c>
      <c r="L19" s="68">
        <f t="shared" si="0"/>
        <v>6</v>
      </c>
      <c r="M19" s="68">
        <f t="shared" si="0"/>
        <v>6</v>
      </c>
      <c r="N19" s="2">
        <f t="shared" si="1"/>
        <v>6</v>
      </c>
    </row>
    <row r="20" spans="2:14" x14ac:dyDescent="0.2">
      <c r="B20" s="14" t="s">
        <v>8</v>
      </c>
      <c r="C20" s="18">
        <v>6</v>
      </c>
      <c r="D20" s="18">
        <v>6</v>
      </c>
      <c r="E20" s="18">
        <v>6</v>
      </c>
      <c r="F20" s="18">
        <v>6</v>
      </c>
      <c r="G20" s="18"/>
      <c r="J20" s="2" t="str">
        <f t="shared" si="2"/>
        <v>Kock 7</v>
      </c>
      <c r="K20" s="68">
        <f t="shared" si="0"/>
        <v>8</v>
      </c>
      <c r="L20" s="68">
        <f t="shared" si="0"/>
        <v>7</v>
      </c>
      <c r="M20" s="68">
        <f t="shared" si="0"/>
        <v>7</v>
      </c>
      <c r="N20" s="2">
        <f t="shared" si="1"/>
        <v>7</v>
      </c>
    </row>
    <row r="21" spans="2:14" x14ac:dyDescent="0.2">
      <c r="B21" s="14" t="s">
        <v>9</v>
      </c>
      <c r="C21" s="18">
        <v>8</v>
      </c>
      <c r="D21" s="18">
        <v>7</v>
      </c>
      <c r="E21" s="18">
        <v>7</v>
      </c>
      <c r="F21" s="18">
        <v>7</v>
      </c>
      <c r="G21" s="18"/>
      <c r="J21" s="2" t="str">
        <f t="shared" si="2"/>
        <v>Kock 8</v>
      </c>
      <c r="K21" s="68">
        <f t="shared" si="0"/>
        <v>6</v>
      </c>
      <c r="L21" s="68">
        <f t="shared" si="0"/>
        <v>7</v>
      </c>
      <c r="M21" s="68">
        <f t="shared" si="0"/>
        <v>8</v>
      </c>
      <c r="N21" s="2">
        <f t="shared" si="1"/>
        <v>7</v>
      </c>
    </row>
    <row r="22" spans="2:14" x14ac:dyDescent="0.2">
      <c r="B22" s="14" t="s">
        <v>10</v>
      </c>
      <c r="C22" s="18">
        <v>6</v>
      </c>
      <c r="D22" s="18">
        <v>7</v>
      </c>
      <c r="E22" s="18">
        <v>8</v>
      </c>
      <c r="F22" s="18">
        <v>7</v>
      </c>
      <c r="G22" s="18"/>
      <c r="J22" s="2" t="str">
        <f t="shared" si="2"/>
        <v>Kock 9</v>
      </c>
      <c r="K22" s="68">
        <f t="shared" si="0"/>
        <v>6</v>
      </c>
      <c r="L22" s="68">
        <f t="shared" si="0"/>
        <v>7</v>
      </c>
      <c r="M22" s="68">
        <f t="shared" si="0"/>
        <v>7</v>
      </c>
      <c r="N22" s="2">
        <f t="shared" si="1"/>
        <v>7</v>
      </c>
    </row>
    <row r="23" spans="2:14" x14ac:dyDescent="0.2">
      <c r="B23" s="14" t="s">
        <v>11</v>
      </c>
      <c r="C23" s="18">
        <v>6</v>
      </c>
      <c r="D23" s="18">
        <v>7</v>
      </c>
      <c r="E23" s="18">
        <v>7</v>
      </c>
      <c r="F23" s="18">
        <v>7</v>
      </c>
      <c r="G23" s="18"/>
      <c r="J23" s="2" t="str">
        <f t="shared" si="2"/>
        <v>Kock 10</v>
      </c>
      <c r="K23" s="68">
        <f t="shared" si="0"/>
        <v>6</v>
      </c>
      <c r="L23" s="68">
        <f t="shared" si="0"/>
        <v>6</v>
      </c>
      <c r="M23" s="68">
        <f t="shared" si="0"/>
        <v>6</v>
      </c>
      <c r="N23" s="2">
        <f t="shared" si="1"/>
        <v>6</v>
      </c>
    </row>
    <row r="24" spans="2:14" x14ac:dyDescent="0.2">
      <c r="B24" s="14" t="s">
        <v>12</v>
      </c>
      <c r="C24" s="18">
        <v>6</v>
      </c>
      <c r="D24" s="18">
        <v>6</v>
      </c>
      <c r="E24" s="18">
        <v>6</v>
      </c>
      <c r="F24" s="18">
        <v>6</v>
      </c>
      <c r="G24" s="18"/>
      <c r="J24" s="2" t="str">
        <f t="shared" si="2"/>
        <v>Kock 11</v>
      </c>
      <c r="K24" s="68">
        <f t="shared" si="0"/>
        <v>6</v>
      </c>
      <c r="L24" s="68">
        <f t="shared" si="0"/>
        <v>7</v>
      </c>
      <c r="M24" s="68">
        <f t="shared" si="0"/>
        <v>7</v>
      </c>
      <c r="N24" s="2">
        <f t="shared" si="1"/>
        <v>6</v>
      </c>
    </row>
    <row r="25" spans="2:14" x14ac:dyDescent="0.2">
      <c r="B25" s="14" t="s">
        <v>13</v>
      </c>
      <c r="C25" s="18">
        <v>6</v>
      </c>
      <c r="D25" s="18">
        <v>7</v>
      </c>
      <c r="E25" s="18">
        <v>7</v>
      </c>
      <c r="F25" s="18">
        <v>6</v>
      </c>
      <c r="G25" s="18"/>
      <c r="J25" s="2" t="s">
        <v>41</v>
      </c>
      <c r="K25" s="68">
        <f t="shared" ref="K25:M28" si="3">C26</f>
        <v>5</v>
      </c>
      <c r="L25" s="68">
        <f t="shared" si="3"/>
        <v>5</v>
      </c>
      <c r="M25" s="68">
        <f t="shared" si="3"/>
        <v>6</v>
      </c>
      <c r="N25" s="2">
        <f t="shared" si="1"/>
        <v>6</v>
      </c>
    </row>
    <row r="26" spans="2:14" x14ac:dyDescent="0.2">
      <c r="B26" s="14" t="s">
        <v>41</v>
      </c>
      <c r="C26" s="18">
        <v>5</v>
      </c>
      <c r="D26" s="18">
        <v>5</v>
      </c>
      <c r="E26" s="18">
        <v>6</v>
      </c>
      <c r="F26" s="18">
        <v>6</v>
      </c>
      <c r="G26" s="18"/>
      <c r="J26" s="2" t="s">
        <v>42</v>
      </c>
      <c r="K26" s="68">
        <f t="shared" si="3"/>
        <v>4</v>
      </c>
      <c r="L26" s="68">
        <f t="shared" si="3"/>
        <v>5</v>
      </c>
      <c r="M26" s="68">
        <f t="shared" si="3"/>
        <v>4</v>
      </c>
      <c r="N26" s="2">
        <f t="shared" si="1"/>
        <v>5</v>
      </c>
    </row>
    <row r="27" spans="2:14" x14ac:dyDescent="0.2">
      <c r="B27" s="14" t="s">
        <v>42</v>
      </c>
      <c r="C27" s="18">
        <v>4</v>
      </c>
      <c r="D27" s="18">
        <v>5</v>
      </c>
      <c r="E27" s="18">
        <v>4</v>
      </c>
      <c r="F27" s="18">
        <v>5</v>
      </c>
      <c r="G27" s="18"/>
      <c r="J27" s="2" t="s">
        <v>43</v>
      </c>
      <c r="K27" s="68">
        <f t="shared" si="3"/>
        <v>6</v>
      </c>
      <c r="L27" s="68">
        <f t="shared" si="3"/>
        <v>5</v>
      </c>
      <c r="M27" s="68">
        <f t="shared" si="3"/>
        <v>5</v>
      </c>
      <c r="N27" s="2">
        <f t="shared" si="1"/>
        <v>4</v>
      </c>
    </row>
    <row r="28" spans="2:14" x14ac:dyDescent="0.2">
      <c r="B28" s="14" t="s">
        <v>43</v>
      </c>
      <c r="C28" s="18">
        <v>6</v>
      </c>
      <c r="D28" s="18">
        <v>5</v>
      </c>
      <c r="E28" s="18">
        <v>5</v>
      </c>
      <c r="F28" s="18">
        <v>4</v>
      </c>
      <c r="G28" s="18"/>
      <c r="J28" s="2" t="s">
        <v>44</v>
      </c>
      <c r="K28" s="68">
        <f t="shared" si="3"/>
        <v>6</v>
      </c>
      <c r="L28" s="68">
        <f t="shared" si="3"/>
        <v>5</v>
      </c>
      <c r="M28" s="68">
        <f t="shared" si="3"/>
        <v>6</v>
      </c>
      <c r="N28" s="2">
        <f t="shared" si="1"/>
        <v>5</v>
      </c>
    </row>
    <row r="29" spans="2:14" x14ac:dyDescent="0.2">
      <c r="B29" s="14" t="s">
        <v>44</v>
      </c>
      <c r="C29" s="18">
        <v>6</v>
      </c>
      <c r="D29" s="18">
        <v>5</v>
      </c>
      <c r="E29" s="18">
        <v>6</v>
      </c>
      <c r="F29" s="18">
        <v>5</v>
      </c>
      <c r="G29" s="18"/>
    </row>
    <row r="30" spans="2:14" x14ac:dyDescent="0.2">
      <c r="B30" s="14" t="s">
        <v>19</v>
      </c>
      <c r="C30" s="18">
        <f>SUM(C15:C29)</f>
        <v>89</v>
      </c>
      <c r="D30" s="18">
        <f>SUM(D15:D29)</f>
        <v>89</v>
      </c>
      <c r="E30" s="18">
        <f>SUM(E15:E29)</f>
        <v>93</v>
      </c>
      <c r="F30" s="18">
        <f>SUM(F15:F29)*2</f>
        <v>182</v>
      </c>
      <c r="G30" s="18"/>
    </row>
    <row r="31" spans="2:14" x14ac:dyDescent="0.2">
      <c r="B31" s="19" t="s">
        <v>18</v>
      </c>
      <c r="C31" s="20">
        <f>C30/C8</f>
        <v>5.9333333333333336</v>
      </c>
      <c r="D31" s="20">
        <f>D30/C8</f>
        <v>5.9333333333333336</v>
      </c>
      <c r="E31" s="20">
        <f>E30/C8</f>
        <v>6.2</v>
      </c>
      <c r="F31" s="20">
        <f>F30/C8</f>
        <v>12.133333333333333</v>
      </c>
      <c r="G31" s="84">
        <f>SUM(C31:F31)</f>
        <v>30.2</v>
      </c>
    </row>
    <row r="32" spans="2:14" x14ac:dyDescent="0.2">
      <c r="B32" s="22"/>
      <c r="C32" s="18"/>
      <c r="D32" s="18"/>
      <c r="E32" s="18"/>
      <c r="F32" s="18"/>
      <c r="G32" s="22"/>
    </row>
    <row r="33" spans="2:9" x14ac:dyDescent="0.2">
      <c r="B33" s="23" t="s">
        <v>15</v>
      </c>
      <c r="C33" s="11"/>
      <c r="D33" s="11"/>
      <c r="E33" s="11"/>
      <c r="F33" s="11"/>
      <c r="G33" s="11"/>
      <c r="H33" s="11"/>
      <c r="I33" s="23"/>
    </row>
    <row r="34" spans="2:9" x14ac:dyDescent="0.2">
      <c r="B34" s="11"/>
      <c r="C34" s="11"/>
      <c r="D34" s="11"/>
      <c r="E34" s="11"/>
      <c r="F34" s="11"/>
      <c r="G34" s="11"/>
      <c r="H34" s="11"/>
      <c r="I34" s="11"/>
    </row>
    <row r="35" spans="2:9" ht="21" customHeight="1" x14ac:dyDescent="0.2">
      <c r="B35" s="24" t="s">
        <v>26</v>
      </c>
      <c r="C35" s="25"/>
      <c r="D35" s="25"/>
      <c r="E35" s="25"/>
      <c r="F35" s="25"/>
      <c r="G35" s="24" t="s">
        <v>25</v>
      </c>
      <c r="H35" s="11"/>
      <c r="I35" s="7"/>
    </row>
    <row r="36" spans="2:9" ht="21" customHeight="1" x14ac:dyDescent="0.2">
      <c r="B36" s="9"/>
      <c r="C36" s="11"/>
      <c r="D36" s="11"/>
      <c r="E36" s="11"/>
      <c r="F36" s="11"/>
      <c r="G36" s="11"/>
      <c r="H36" s="11"/>
      <c r="I36" s="11"/>
    </row>
    <row r="37" spans="2:9" x14ac:dyDescent="0.2">
      <c r="B37" s="11"/>
      <c r="C37" s="11"/>
    </row>
    <row r="38" spans="2:9" x14ac:dyDescent="0.2">
      <c r="B38" s="11"/>
      <c r="C38" s="11"/>
    </row>
    <row r="39" spans="2:9" x14ac:dyDescent="0.2">
      <c r="B39" s="26"/>
      <c r="C39" s="11"/>
    </row>
    <row r="40" spans="2:9" x14ac:dyDescent="0.2">
      <c r="B40" s="11"/>
      <c r="C40" s="11"/>
    </row>
    <row r="41" spans="2:9" x14ac:dyDescent="0.2">
      <c r="B41" s="11"/>
      <c r="C41" s="11"/>
    </row>
    <row r="42" spans="2:9" x14ac:dyDescent="0.2">
      <c r="B42" s="11"/>
      <c r="C42" s="11"/>
    </row>
    <row r="43" spans="2:9" x14ac:dyDescent="0.2">
      <c r="B43" s="27"/>
      <c r="C43" s="11"/>
    </row>
    <row r="44" spans="2:9" x14ac:dyDescent="0.2">
      <c r="B44" s="25"/>
      <c r="C44" s="11"/>
    </row>
    <row r="45" spans="2:9" x14ac:dyDescent="0.2">
      <c r="B45" s="27"/>
      <c r="C45" s="11"/>
    </row>
    <row r="46" spans="2:9" x14ac:dyDescent="0.2">
      <c r="B46" s="25"/>
      <c r="C46" s="11"/>
    </row>
    <row r="47" spans="2:9" x14ac:dyDescent="0.2">
      <c r="B47" s="25"/>
      <c r="C47" s="11"/>
    </row>
    <row r="48" spans="2:9" x14ac:dyDescent="0.2">
      <c r="B48" s="27"/>
      <c r="C48" s="11"/>
    </row>
    <row r="49" spans="2:3" x14ac:dyDescent="0.2">
      <c r="B49" s="25"/>
      <c r="C49" s="11"/>
    </row>
    <row r="50" spans="2:3" x14ac:dyDescent="0.2">
      <c r="B50" s="27"/>
      <c r="C50" s="11"/>
    </row>
    <row r="51" spans="2:3" x14ac:dyDescent="0.2">
      <c r="B51" s="25"/>
      <c r="C51" s="11"/>
    </row>
    <row r="52" spans="2:3" x14ac:dyDescent="0.2">
      <c r="B52" s="27"/>
      <c r="C52" s="11"/>
    </row>
    <row r="53" spans="2:3" x14ac:dyDescent="0.2">
      <c r="B53" s="25"/>
      <c r="C53" s="11"/>
    </row>
    <row r="54" spans="2:3" x14ac:dyDescent="0.2">
      <c r="B54" s="27"/>
      <c r="C54" s="11"/>
    </row>
    <row r="55" spans="2:3" x14ac:dyDescent="0.2">
      <c r="B55" s="25"/>
      <c r="C55" s="11"/>
    </row>
    <row r="56" spans="2:3" x14ac:dyDescent="0.2">
      <c r="B56" s="27"/>
      <c r="C56" s="11"/>
    </row>
    <row r="57" spans="2:3" x14ac:dyDescent="0.2">
      <c r="B57" s="11"/>
      <c r="C57" s="11"/>
    </row>
    <row r="58" spans="2:3" x14ac:dyDescent="0.2">
      <c r="B58" s="30"/>
      <c r="C58" s="11"/>
    </row>
    <row r="59" spans="2:3" x14ac:dyDescent="0.2">
      <c r="B59" s="11"/>
      <c r="C59" s="11"/>
    </row>
    <row r="60" spans="2:3" x14ac:dyDescent="0.2">
      <c r="B60" s="30"/>
      <c r="C60" s="11"/>
    </row>
    <row r="61" spans="2:3" x14ac:dyDescent="0.2">
      <c r="B61" s="11"/>
      <c r="C61" s="11"/>
    </row>
    <row r="62" spans="2:3" x14ac:dyDescent="0.2">
      <c r="B62" s="30"/>
      <c r="C62" s="11"/>
    </row>
    <row r="63" spans="2:3" x14ac:dyDescent="0.2">
      <c r="B63" s="11"/>
      <c r="C63" s="11"/>
    </row>
    <row r="64" spans="2:3" x14ac:dyDescent="0.2">
      <c r="B64" s="11"/>
      <c r="C64" s="11"/>
    </row>
    <row r="65" spans="2:3" x14ac:dyDescent="0.2">
      <c r="B65" s="11"/>
      <c r="C65" s="11"/>
    </row>
    <row r="66" spans="2:3" x14ac:dyDescent="0.2">
      <c r="B66" s="11"/>
      <c r="C66" s="11"/>
    </row>
    <row r="67" spans="2:3" x14ac:dyDescent="0.2">
      <c r="B67" s="11"/>
      <c r="C67" s="11"/>
    </row>
    <row r="68" spans="2:3" x14ac:dyDescent="0.2">
      <c r="B68" s="11"/>
      <c r="C68" s="11"/>
    </row>
    <row r="69" spans="2:3" x14ac:dyDescent="0.2">
      <c r="B69" s="11"/>
      <c r="C69" s="11"/>
    </row>
    <row r="70" spans="2:3" x14ac:dyDescent="0.2">
      <c r="B70" s="11"/>
      <c r="C70" s="11"/>
    </row>
    <row r="71" spans="2:3" ht="18.5" customHeight="1" x14ac:dyDescent="0.2">
      <c r="B71" s="11"/>
      <c r="C71" s="11"/>
    </row>
    <row r="72" spans="2:3" ht="18.5" customHeight="1" x14ac:dyDescent="0.2">
      <c r="B72" s="11"/>
      <c r="C72" s="11"/>
    </row>
    <row r="73" spans="2:3" x14ac:dyDescent="0.2">
      <c r="B73" s="11"/>
      <c r="C73" s="11"/>
    </row>
    <row r="74" spans="2:3" x14ac:dyDescent="0.2">
      <c r="B74" s="11"/>
      <c r="C74" s="11"/>
    </row>
    <row r="75" spans="2:3" x14ac:dyDescent="0.2">
      <c r="B75" s="11"/>
      <c r="C75" s="11"/>
    </row>
    <row r="76" spans="2:3" x14ac:dyDescent="0.2">
      <c r="B76" s="11"/>
      <c r="C76" s="11"/>
    </row>
    <row r="77" spans="2:3" x14ac:dyDescent="0.2">
      <c r="B77" s="11"/>
      <c r="C77" s="11"/>
    </row>
    <row r="78" spans="2:3" x14ac:dyDescent="0.2">
      <c r="B78" s="11"/>
      <c r="C78" s="11"/>
    </row>
    <row r="79" spans="2:3" x14ac:dyDescent="0.2">
      <c r="B79" s="11"/>
      <c r="C79" s="11"/>
    </row>
    <row r="80" spans="2:3" x14ac:dyDescent="0.2">
      <c r="B80" s="11"/>
      <c r="C80" s="11"/>
    </row>
    <row r="81" spans="2:9" x14ac:dyDescent="0.2">
      <c r="B81" s="11"/>
      <c r="C81" s="11"/>
    </row>
    <row r="82" spans="2:9" x14ac:dyDescent="0.2">
      <c r="B82" s="7"/>
      <c r="C82" s="31"/>
      <c r="D82" s="31"/>
      <c r="E82" s="31"/>
      <c r="F82" s="31"/>
      <c r="G82" s="7"/>
      <c r="H82" s="11"/>
      <c r="I82" s="11"/>
    </row>
    <row r="83" spans="2:9" x14ac:dyDescent="0.2">
      <c r="B83" s="7"/>
      <c r="C83" s="31"/>
      <c r="D83" s="31"/>
      <c r="E83" s="31"/>
      <c r="F83" s="31"/>
      <c r="G83" s="7"/>
      <c r="H83" s="11"/>
      <c r="I83" s="11"/>
    </row>
    <row r="84" spans="2:9" x14ac:dyDescent="0.2">
      <c r="B84" s="7"/>
      <c r="C84" s="7"/>
      <c r="D84" s="7"/>
      <c r="E84" s="7"/>
      <c r="F84" s="7"/>
      <c r="G84" s="7"/>
      <c r="H84" s="11"/>
      <c r="I84" s="11"/>
    </row>
    <row r="85" spans="2:9" x14ac:dyDescent="0.2">
      <c r="B85" s="7"/>
      <c r="C85" s="7"/>
      <c r="D85" s="7"/>
      <c r="E85" s="7"/>
      <c r="F85" s="7"/>
      <c r="G85" s="7"/>
      <c r="H85" s="11"/>
      <c r="I85" s="11"/>
    </row>
    <row r="86" spans="2:9" x14ac:dyDescent="0.2">
      <c r="B86" s="7"/>
      <c r="C86" s="29"/>
      <c r="D86" s="29"/>
      <c r="E86" s="29"/>
      <c r="F86" s="29"/>
      <c r="G86" s="29"/>
      <c r="H86" s="11"/>
      <c r="I86" s="11"/>
    </row>
    <row r="87" spans="2:9" x14ac:dyDescent="0.2">
      <c r="B87" s="7"/>
      <c r="C87" s="7"/>
      <c r="D87" s="7"/>
      <c r="E87" s="7"/>
      <c r="F87" s="7"/>
      <c r="G87" s="7"/>
      <c r="H87" s="11"/>
      <c r="I87" s="11"/>
    </row>
    <row r="88" spans="2:9" ht="23.5" customHeight="1" x14ac:dyDescent="0.2">
      <c r="B88" s="23"/>
      <c r="C88" s="23"/>
      <c r="D88" s="23"/>
      <c r="E88" s="23"/>
      <c r="F88" s="23"/>
      <c r="G88" s="23"/>
      <c r="H88" s="11"/>
      <c r="I88" s="11"/>
    </row>
    <row r="89" spans="2:9" ht="23.5" customHeight="1" x14ac:dyDescent="0.2">
      <c r="B89" s="23"/>
      <c r="C89" s="23"/>
      <c r="D89" s="23"/>
      <c r="E89" s="23"/>
      <c r="F89" s="23"/>
      <c r="G89" s="23"/>
      <c r="H89" s="11"/>
      <c r="I89" s="11"/>
    </row>
    <row r="90" spans="2:9" ht="33.5" customHeight="1" x14ac:dyDescent="0.2">
      <c r="B90" s="23"/>
      <c r="C90" s="23"/>
      <c r="D90" s="23"/>
      <c r="E90" s="23"/>
      <c r="F90" s="23"/>
      <c r="G90" s="23"/>
      <c r="H90" s="11"/>
      <c r="I90" s="11"/>
    </row>
    <row r="91" spans="2:9" x14ac:dyDescent="0.2">
      <c r="B91" s="9"/>
      <c r="C91" s="7"/>
      <c r="D91" s="7"/>
      <c r="E91" s="7"/>
      <c r="F91" s="7"/>
      <c r="G91" s="7"/>
      <c r="H91" s="11"/>
      <c r="I91" s="11"/>
    </row>
    <row r="92" spans="2:9" x14ac:dyDescent="0.2">
      <c r="B92" s="7"/>
      <c r="C92" s="7"/>
      <c r="D92" s="7"/>
      <c r="E92" s="7"/>
      <c r="F92" s="7"/>
      <c r="G92" s="7"/>
      <c r="H92" s="11"/>
      <c r="I92" s="11"/>
    </row>
    <row r="93" spans="2:9" x14ac:dyDescent="0.2">
      <c r="B93" s="7"/>
      <c r="C93" s="7"/>
      <c r="D93" s="7"/>
      <c r="E93" s="7"/>
      <c r="F93" s="7"/>
      <c r="G93" s="7"/>
      <c r="H93" s="11"/>
      <c r="I93" s="11"/>
    </row>
    <row r="94" spans="2:9" x14ac:dyDescent="0.2">
      <c r="B94" s="7"/>
      <c r="C94" s="32"/>
      <c r="D94" s="32"/>
      <c r="E94" s="32"/>
      <c r="F94" s="32"/>
      <c r="G94" s="7"/>
      <c r="H94" s="11"/>
      <c r="I94" s="11"/>
    </row>
    <row r="95" spans="2:9" x14ac:dyDescent="0.2">
      <c r="B95" s="7"/>
      <c r="C95" s="7"/>
      <c r="D95" s="7"/>
      <c r="E95" s="7"/>
      <c r="F95" s="7"/>
      <c r="G95" s="7"/>
      <c r="H95" s="11"/>
      <c r="I95" s="11"/>
    </row>
    <row r="96" spans="2:9" x14ac:dyDescent="0.2">
      <c r="B96" s="7"/>
      <c r="C96" s="7"/>
      <c r="D96" s="7"/>
      <c r="E96" s="7"/>
      <c r="F96" s="7"/>
      <c r="G96" s="7"/>
      <c r="H96" s="11"/>
      <c r="I96" s="11"/>
    </row>
    <row r="97" spans="2:9" x14ac:dyDescent="0.2">
      <c r="B97" s="7"/>
      <c r="C97" s="7"/>
      <c r="D97" s="7"/>
      <c r="E97" s="7"/>
      <c r="F97" s="7"/>
      <c r="G97" s="7"/>
      <c r="H97" s="11"/>
      <c r="I97" s="11"/>
    </row>
    <row r="98" spans="2:9" x14ac:dyDescent="0.2">
      <c r="B98" s="7"/>
      <c r="C98" s="32"/>
      <c r="D98" s="32"/>
      <c r="E98" s="32"/>
      <c r="F98" s="32"/>
      <c r="G98" s="7"/>
      <c r="H98" s="11"/>
      <c r="I98" s="11"/>
    </row>
    <row r="99" spans="2:9" x14ac:dyDescent="0.2">
      <c r="B99" s="7"/>
      <c r="C99" s="32"/>
      <c r="D99" s="32"/>
      <c r="E99" s="32"/>
      <c r="F99" s="32"/>
      <c r="G99" s="7"/>
      <c r="H99" s="11"/>
      <c r="I99" s="11"/>
    </row>
    <row r="100" spans="2:9" x14ac:dyDescent="0.2">
      <c r="B100" s="7"/>
      <c r="C100" s="7"/>
      <c r="D100" s="7"/>
      <c r="E100" s="7"/>
      <c r="F100" s="7"/>
      <c r="G100" s="7"/>
      <c r="H100" s="11"/>
      <c r="I100" s="11"/>
    </row>
    <row r="101" spans="2:9" x14ac:dyDescent="0.2">
      <c r="B101" s="7"/>
      <c r="C101" s="7"/>
      <c r="D101" s="7"/>
      <c r="E101" s="7"/>
      <c r="F101" s="7"/>
      <c r="G101" s="7"/>
      <c r="H101" s="11"/>
      <c r="I101" s="11"/>
    </row>
    <row r="102" spans="2:9" x14ac:dyDescent="0.2">
      <c r="B102" s="7"/>
      <c r="C102" s="7"/>
      <c r="D102" s="7"/>
      <c r="E102" s="7"/>
      <c r="F102" s="7"/>
      <c r="G102" s="7"/>
      <c r="H102" s="11"/>
      <c r="I102" s="11"/>
    </row>
    <row r="103" spans="2:9" x14ac:dyDescent="0.2">
      <c r="B103" s="7"/>
      <c r="C103" s="7"/>
      <c r="D103" s="7"/>
      <c r="E103" s="7"/>
      <c r="F103" s="7"/>
      <c r="G103" s="7"/>
      <c r="H103" s="11"/>
      <c r="I103" s="11"/>
    </row>
    <row r="104" spans="2:9" x14ac:dyDescent="0.2">
      <c r="B104" s="7"/>
      <c r="C104" s="29"/>
      <c r="D104" s="29"/>
      <c r="E104" s="29"/>
      <c r="F104" s="29"/>
      <c r="G104" s="29"/>
      <c r="H104" s="11"/>
      <c r="I104" s="11"/>
    </row>
    <row r="105" spans="2:9" x14ac:dyDescent="0.2">
      <c r="B105" s="7"/>
      <c r="C105" s="7"/>
      <c r="D105" s="7"/>
      <c r="E105" s="7"/>
      <c r="F105" s="7"/>
      <c r="G105" s="7"/>
      <c r="H105" s="11"/>
      <c r="I105" s="11"/>
    </row>
    <row r="106" spans="2:9" x14ac:dyDescent="0.2">
      <c r="B106" s="7"/>
      <c r="C106" s="7"/>
      <c r="D106" s="7"/>
      <c r="E106" s="7"/>
      <c r="F106" s="7"/>
      <c r="G106" s="7"/>
      <c r="H106" s="11"/>
      <c r="I106" s="11"/>
    </row>
    <row r="107" spans="2:9" x14ac:dyDescent="0.2">
      <c r="B107" s="7"/>
      <c r="C107" s="7"/>
      <c r="D107" s="7"/>
      <c r="E107" s="7"/>
      <c r="F107" s="7"/>
      <c r="G107" s="7"/>
      <c r="H107" s="11"/>
      <c r="I107" s="11"/>
    </row>
    <row r="108" spans="2:9" x14ac:dyDescent="0.2">
      <c r="B108" s="9"/>
      <c r="C108" s="7"/>
      <c r="D108" s="7"/>
      <c r="E108" s="7"/>
      <c r="F108" s="7"/>
      <c r="G108" s="7"/>
      <c r="H108" s="11"/>
      <c r="I108" s="11"/>
    </row>
    <row r="109" spans="2:9" x14ac:dyDescent="0.2">
      <c r="B109" s="7"/>
      <c r="C109" s="7"/>
      <c r="D109" s="7"/>
      <c r="E109" s="7"/>
      <c r="F109" s="7"/>
      <c r="G109" s="7"/>
      <c r="H109" s="11"/>
      <c r="I109" s="11"/>
    </row>
    <row r="110" spans="2:9" x14ac:dyDescent="0.2">
      <c r="B110" s="7"/>
      <c r="C110" s="7"/>
      <c r="D110" s="7"/>
      <c r="E110" s="7"/>
      <c r="F110" s="7"/>
      <c r="G110" s="7"/>
      <c r="H110" s="11"/>
      <c r="I110" s="11"/>
    </row>
    <row r="111" spans="2:9" x14ac:dyDescent="0.2">
      <c r="B111" s="7"/>
      <c r="C111" s="7"/>
      <c r="D111" s="7"/>
      <c r="E111" s="7"/>
      <c r="F111" s="7"/>
      <c r="G111" s="7"/>
      <c r="H111" s="11"/>
      <c r="I111" s="11"/>
    </row>
    <row r="112" spans="2:9" x14ac:dyDescent="0.2">
      <c r="B112" s="7"/>
      <c r="C112" s="7"/>
      <c r="D112" s="7"/>
      <c r="E112" s="7"/>
      <c r="F112" s="7"/>
      <c r="G112" s="7"/>
      <c r="H112" s="11"/>
      <c r="I112" s="11"/>
    </row>
    <row r="113" spans="2:9" x14ac:dyDescent="0.2">
      <c r="B113" s="7"/>
      <c r="C113" s="7"/>
      <c r="D113" s="7"/>
      <c r="E113" s="7"/>
      <c r="F113" s="7"/>
      <c r="G113" s="7"/>
      <c r="H113" s="11"/>
      <c r="I113" s="11"/>
    </row>
    <row r="114" spans="2:9" x14ac:dyDescent="0.2">
      <c r="B114" s="7"/>
      <c r="C114" s="7"/>
      <c r="D114" s="7"/>
      <c r="E114" s="7"/>
      <c r="F114" s="7"/>
      <c r="G114" s="7"/>
      <c r="H114" s="11"/>
      <c r="I114" s="11"/>
    </row>
    <row r="115" spans="2:9" x14ac:dyDescent="0.2">
      <c r="B115" s="7"/>
      <c r="C115" s="32"/>
      <c r="D115" s="32"/>
      <c r="E115" s="32"/>
      <c r="F115" s="32"/>
      <c r="G115" s="7"/>
      <c r="H115" s="11"/>
      <c r="I115" s="11"/>
    </row>
    <row r="116" spans="2:9" x14ac:dyDescent="0.2">
      <c r="B116" s="7"/>
      <c r="C116" s="32"/>
      <c r="D116" s="32"/>
      <c r="E116" s="32"/>
      <c r="F116" s="32"/>
      <c r="G116" s="7"/>
      <c r="H116" s="11"/>
      <c r="I116" s="11"/>
    </row>
    <row r="117" spans="2:9" x14ac:dyDescent="0.2">
      <c r="B117" s="7"/>
      <c r="C117" s="7"/>
      <c r="D117" s="7"/>
      <c r="E117" s="7"/>
      <c r="F117" s="7"/>
      <c r="G117" s="7"/>
      <c r="H117" s="11"/>
      <c r="I117" s="11"/>
    </row>
    <row r="118" spans="2:9" x14ac:dyDescent="0.2">
      <c r="B118" s="7"/>
      <c r="C118" s="7"/>
      <c r="D118" s="7"/>
      <c r="E118" s="7"/>
      <c r="F118" s="7"/>
      <c r="G118" s="7"/>
      <c r="H118" s="11"/>
      <c r="I118" s="11"/>
    </row>
    <row r="119" spans="2:9" x14ac:dyDescent="0.2">
      <c r="B119" s="7"/>
      <c r="C119" s="7"/>
      <c r="D119" s="7"/>
      <c r="E119" s="7"/>
      <c r="F119" s="7"/>
      <c r="G119" s="7"/>
      <c r="H119" s="11"/>
      <c r="I119" s="11"/>
    </row>
    <row r="120" spans="2:9" x14ac:dyDescent="0.2">
      <c r="B120" s="7"/>
      <c r="C120" s="7"/>
      <c r="D120" s="7"/>
      <c r="E120" s="7"/>
      <c r="F120" s="7"/>
      <c r="G120" s="7"/>
      <c r="H120" s="11"/>
      <c r="I120" s="11"/>
    </row>
    <row r="121" spans="2:9" x14ac:dyDescent="0.2">
      <c r="B121" s="7"/>
      <c r="C121" s="29"/>
      <c r="D121" s="7"/>
      <c r="E121" s="29"/>
      <c r="F121" s="29"/>
      <c r="G121" s="7"/>
      <c r="H121" s="11"/>
      <c r="I121" s="11"/>
    </row>
    <row r="122" spans="2:9" x14ac:dyDescent="0.2">
      <c r="B122" s="7"/>
      <c r="C122" s="7"/>
      <c r="D122" s="7"/>
      <c r="E122" s="7"/>
      <c r="F122" s="7"/>
      <c r="G122" s="7"/>
      <c r="H122" s="11"/>
      <c r="I122" s="11"/>
    </row>
    <row r="123" spans="2:9" x14ac:dyDescent="0.2">
      <c r="B123" s="7"/>
      <c r="C123" s="7"/>
      <c r="D123" s="7"/>
      <c r="E123" s="7"/>
      <c r="F123" s="7"/>
      <c r="G123" s="7"/>
      <c r="H123" s="11"/>
      <c r="I123" s="11"/>
    </row>
    <row r="124" spans="2:9" x14ac:dyDescent="0.2">
      <c r="B124" s="10"/>
      <c r="C124" s="10"/>
      <c r="D124" s="10"/>
      <c r="E124" s="10"/>
      <c r="F124" s="10"/>
      <c r="G124" s="10"/>
    </row>
    <row r="125" spans="2:9" x14ac:dyDescent="0.2">
      <c r="B125" s="10"/>
      <c r="C125" s="10"/>
      <c r="D125" s="10"/>
      <c r="E125" s="10"/>
      <c r="F125" s="10"/>
      <c r="G125" s="10"/>
    </row>
  </sheetData>
  <conditionalFormatting sqref="C15">
    <cfRule type="cellIs" dxfId="38" priority="13" operator="greaterThan">
      <formula>10</formula>
    </cfRule>
  </conditionalFormatting>
  <conditionalFormatting sqref="C15:F29">
    <cfRule type="cellIs" dxfId="37" priority="7" operator="lessThan">
      <formula>1</formula>
    </cfRule>
    <cfRule type="cellIs" dxfId="36" priority="10" operator="lessThan">
      <formula>1</formula>
    </cfRule>
    <cfRule type="cellIs" dxfId="35" priority="11" operator="lessThan">
      <formula>1</formula>
    </cfRule>
    <cfRule type="cellIs" dxfId="34" priority="12" operator="greaterThan">
      <formula>10</formula>
    </cfRule>
  </conditionalFormatting>
  <conditionalFormatting sqref="C8">
    <cfRule type="cellIs" dxfId="33" priority="8" operator="lessThan">
      <formula>1</formula>
    </cfRule>
    <cfRule type="cellIs" dxfId="32" priority="9" operator="lessThan">
      <formula>1</formula>
    </cfRule>
  </conditionalFormatting>
  <conditionalFormatting sqref="G11">
    <cfRule type="cellIs" dxfId="31" priority="5" operator="lessThan">
      <formula>1</formula>
    </cfRule>
    <cfRule type="cellIs" dxfId="30" priority="6" operator="lessThan">
      <formula>1</formula>
    </cfRule>
  </conditionalFormatting>
  <conditionalFormatting sqref="G12">
    <cfRule type="cellIs" dxfId="29" priority="3" operator="lessThan">
      <formula>1</formula>
    </cfRule>
    <cfRule type="cellIs" dxfId="28" priority="4" operator="lessThan">
      <formula>1</formula>
    </cfRule>
  </conditionalFormatting>
  <conditionalFormatting sqref="G13">
    <cfRule type="cellIs" dxfId="27" priority="1" operator="lessThan">
      <formula>1</formula>
    </cfRule>
    <cfRule type="cellIs" dxfId="26" priority="2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125"/>
  <sheetViews>
    <sheetView zoomScale="60" zoomScaleNormal="60" workbookViewId="0">
      <selection activeCell="G31" sqref="G31"/>
    </sheetView>
  </sheetViews>
  <sheetFormatPr baseColWidth="10" defaultColWidth="8.83203125" defaultRowHeight="16" x14ac:dyDescent="0.2"/>
  <cols>
    <col min="1" max="1" width="4.33203125" style="2" customWidth="1"/>
    <col min="2" max="2" width="22.33203125" style="2" customWidth="1"/>
    <col min="3" max="4" width="15.6640625" style="2" customWidth="1"/>
    <col min="5" max="6" width="16.1640625" style="2" customWidth="1"/>
    <col min="7" max="7" width="40.33203125" style="2" customWidth="1"/>
    <col min="8" max="8" width="8.33203125" style="2" customWidth="1"/>
    <col min="9" max="10" width="8.83203125" style="2"/>
    <col min="11" max="11" width="13.5" style="22" bestFit="1" customWidth="1"/>
    <col min="12" max="13" width="13.5" style="69" bestFit="1" customWidth="1"/>
    <col min="14" max="14" width="8.83203125" style="69"/>
    <col min="15" max="16384" width="8.83203125" style="2"/>
  </cols>
  <sheetData>
    <row r="1" spans="2:16" x14ac:dyDescent="0.2">
      <c r="J1" s="11"/>
      <c r="K1" s="11"/>
      <c r="L1" s="49"/>
      <c r="M1" s="49"/>
      <c r="N1" s="49"/>
      <c r="O1" s="11"/>
      <c r="P1" s="11"/>
    </row>
    <row r="2" spans="2:16" x14ac:dyDescent="0.2">
      <c r="J2" s="11"/>
      <c r="K2" s="11"/>
      <c r="L2" s="49"/>
      <c r="M2" s="49"/>
      <c r="N2" s="49"/>
      <c r="O2" s="11"/>
      <c r="P2" s="11"/>
    </row>
    <row r="3" spans="2:16" ht="21" x14ac:dyDescent="0.25">
      <c r="D3" s="3"/>
      <c r="E3" s="83" t="s">
        <v>65</v>
      </c>
      <c r="J3" s="11"/>
      <c r="K3" s="11"/>
      <c r="L3" s="49"/>
      <c r="M3" s="49"/>
      <c r="N3" s="49"/>
      <c r="O3" s="11"/>
      <c r="P3" s="11"/>
    </row>
    <row r="4" spans="2:16" x14ac:dyDescent="0.2">
      <c r="J4" s="11"/>
      <c r="K4" s="11"/>
      <c r="L4" s="49"/>
      <c r="M4" s="49"/>
      <c r="N4" s="49"/>
      <c r="O4" s="11"/>
      <c r="P4" s="11"/>
    </row>
    <row r="5" spans="2:16" s="8" customFormat="1" ht="27" customHeight="1" x14ac:dyDescent="0.25">
      <c r="B5" s="4" t="s">
        <v>77</v>
      </c>
      <c r="C5" s="5"/>
      <c r="D5" s="6"/>
      <c r="E5" s="6"/>
      <c r="F5" s="6"/>
      <c r="G5" s="7"/>
      <c r="J5" s="75"/>
      <c r="K5" s="75"/>
      <c r="L5" s="76"/>
      <c r="M5" s="76"/>
      <c r="N5" s="76"/>
      <c r="O5" s="75"/>
      <c r="P5" s="75"/>
    </row>
    <row r="6" spans="2:16" s="8" customFormat="1" ht="27" customHeight="1" x14ac:dyDescent="0.25">
      <c r="B6" s="4" t="s">
        <v>69</v>
      </c>
      <c r="C6" s="5"/>
      <c r="D6" s="6"/>
      <c r="E6" s="6"/>
      <c r="F6" s="6"/>
      <c r="G6" s="7"/>
      <c r="J6" s="75"/>
      <c r="K6" s="75"/>
      <c r="L6" s="76"/>
      <c r="M6" s="76"/>
      <c r="N6" s="76"/>
      <c r="O6" s="75"/>
      <c r="P6" s="75"/>
    </row>
    <row r="7" spans="2:16" s="8" customFormat="1" ht="13.5" customHeight="1" x14ac:dyDescent="0.25">
      <c r="B7" s="4"/>
      <c r="C7" s="5"/>
      <c r="D7" s="6"/>
      <c r="E7" s="6"/>
      <c r="F7" s="6"/>
      <c r="G7" s="7"/>
      <c r="J7" s="75"/>
      <c r="K7" s="75"/>
      <c r="L7" s="76"/>
      <c r="M7" s="76"/>
      <c r="N7" s="76"/>
      <c r="O7" s="75"/>
      <c r="P7" s="75"/>
    </row>
    <row r="8" spans="2:16" s="8" customFormat="1" ht="21" x14ac:dyDescent="0.25">
      <c r="B8" s="9" t="s">
        <v>27</v>
      </c>
      <c r="C8" s="61">
        <v>15</v>
      </c>
      <c r="D8" s="6"/>
      <c r="E8" s="6"/>
      <c r="F8" s="6"/>
      <c r="G8" s="7"/>
      <c r="J8" s="75"/>
      <c r="K8" s="75"/>
      <c r="L8" s="76"/>
      <c r="M8" s="76"/>
      <c r="N8" s="76"/>
      <c r="O8" s="75"/>
      <c r="P8" s="75"/>
    </row>
    <row r="9" spans="2:16" x14ac:dyDescent="0.2">
      <c r="B9" s="9"/>
      <c r="C9" s="11"/>
      <c r="D9" s="11"/>
      <c r="E9" s="11"/>
      <c r="F9" s="11"/>
      <c r="G9" s="11"/>
      <c r="K9" s="73"/>
      <c r="L9" s="74"/>
      <c r="M9" s="74"/>
      <c r="N9" s="74"/>
    </row>
    <row r="10" spans="2:16" x14ac:dyDescent="0.2">
      <c r="B10" s="12" t="s">
        <v>16</v>
      </c>
      <c r="C10" s="12" t="s">
        <v>23</v>
      </c>
      <c r="D10" s="12" t="s">
        <v>39</v>
      </c>
      <c r="E10" s="63" t="s">
        <v>45</v>
      </c>
      <c r="F10" s="12" t="s">
        <v>24</v>
      </c>
      <c r="G10" s="56" t="s">
        <v>17</v>
      </c>
    </row>
    <row r="11" spans="2:16" x14ac:dyDescent="0.2">
      <c r="B11" s="13"/>
      <c r="C11" s="14" t="s">
        <v>1</v>
      </c>
      <c r="D11" s="14" t="s">
        <v>2</v>
      </c>
      <c r="E11" s="14" t="s">
        <v>2</v>
      </c>
      <c r="F11" s="14" t="s">
        <v>40</v>
      </c>
      <c r="G11" s="77" t="s">
        <v>56</v>
      </c>
    </row>
    <row r="12" spans="2:16" x14ac:dyDescent="0.2">
      <c r="B12" s="13"/>
      <c r="C12" s="14"/>
      <c r="D12" s="14"/>
      <c r="E12" s="14"/>
      <c r="F12" s="14"/>
      <c r="G12" s="77" t="s">
        <v>73</v>
      </c>
    </row>
    <row r="13" spans="2:16" x14ac:dyDescent="0.2">
      <c r="B13" s="13"/>
      <c r="C13" s="14"/>
      <c r="D13" s="14"/>
      <c r="E13" s="14"/>
      <c r="F13" s="14"/>
      <c r="G13" s="77" t="s">
        <v>74</v>
      </c>
      <c r="K13" s="22" t="s">
        <v>0</v>
      </c>
      <c r="L13" s="69" t="s">
        <v>28</v>
      </c>
      <c r="M13" s="69" t="s">
        <v>48</v>
      </c>
      <c r="N13" s="69" t="s">
        <v>49</v>
      </c>
    </row>
    <row r="14" spans="2:16" x14ac:dyDescent="0.2">
      <c r="B14" s="15"/>
      <c r="C14" s="16"/>
      <c r="D14" s="16"/>
      <c r="E14" s="16"/>
      <c r="F14" s="16"/>
      <c r="G14" s="78" t="s">
        <v>75</v>
      </c>
      <c r="J14" s="2" t="str">
        <f>B15</f>
        <v>Kock 1</v>
      </c>
      <c r="K14" s="22">
        <f t="shared" ref="K14:M24" si="0">C15</f>
        <v>7</v>
      </c>
      <c r="L14" s="69">
        <f t="shared" si="0"/>
        <v>7</v>
      </c>
      <c r="M14" s="69">
        <f t="shared" si="0"/>
        <v>6</v>
      </c>
      <c r="N14" s="69">
        <f t="shared" ref="N14:N24" si="1">F15</f>
        <v>6</v>
      </c>
    </row>
    <row r="15" spans="2:16" x14ac:dyDescent="0.2">
      <c r="B15" s="16" t="s">
        <v>3</v>
      </c>
      <c r="C15" s="17">
        <v>7</v>
      </c>
      <c r="D15" s="17">
        <v>7</v>
      </c>
      <c r="E15" s="17">
        <v>6</v>
      </c>
      <c r="F15" s="17">
        <v>6</v>
      </c>
      <c r="G15" s="79"/>
      <c r="J15" s="2" t="str">
        <f t="shared" ref="J15:J24" si="2">B16</f>
        <v>Kock2</v>
      </c>
      <c r="K15" s="22">
        <f t="shared" si="0"/>
        <v>7</v>
      </c>
      <c r="L15" s="69">
        <f t="shared" si="0"/>
        <v>8</v>
      </c>
      <c r="M15" s="69">
        <f t="shared" si="0"/>
        <v>8</v>
      </c>
      <c r="N15" s="69">
        <f t="shared" si="1"/>
        <v>6</v>
      </c>
    </row>
    <row r="16" spans="2:16" x14ac:dyDescent="0.2">
      <c r="B16" s="14" t="s">
        <v>4</v>
      </c>
      <c r="C16" s="18">
        <v>7</v>
      </c>
      <c r="D16" s="18">
        <v>8</v>
      </c>
      <c r="E16" s="18">
        <v>8</v>
      </c>
      <c r="F16" s="18">
        <v>6</v>
      </c>
      <c r="G16" s="18"/>
      <c r="J16" s="2" t="str">
        <f t="shared" si="2"/>
        <v>Kock 3</v>
      </c>
      <c r="K16" s="22">
        <f t="shared" si="0"/>
        <v>7</v>
      </c>
      <c r="L16" s="69">
        <f t="shared" si="0"/>
        <v>6</v>
      </c>
      <c r="M16" s="69">
        <f t="shared" si="0"/>
        <v>5</v>
      </c>
      <c r="N16" s="69">
        <f t="shared" si="1"/>
        <v>7</v>
      </c>
    </row>
    <row r="17" spans="2:17" x14ac:dyDescent="0.2">
      <c r="B17" s="14" t="s">
        <v>5</v>
      </c>
      <c r="C17" s="18">
        <v>7</v>
      </c>
      <c r="D17" s="18">
        <v>6</v>
      </c>
      <c r="E17" s="18">
        <v>5</v>
      </c>
      <c r="F17" s="18">
        <v>7</v>
      </c>
      <c r="G17" s="18"/>
      <c r="J17" s="2" t="str">
        <f t="shared" si="2"/>
        <v>Kock 4</v>
      </c>
      <c r="K17" s="22">
        <f t="shared" si="0"/>
        <v>6</v>
      </c>
      <c r="L17" s="69">
        <f t="shared" si="0"/>
        <v>7</v>
      </c>
      <c r="M17" s="69">
        <f t="shared" si="0"/>
        <v>7</v>
      </c>
      <c r="N17" s="69">
        <f t="shared" si="1"/>
        <v>7</v>
      </c>
    </row>
    <row r="18" spans="2:17" x14ac:dyDescent="0.2">
      <c r="B18" s="14" t="s">
        <v>6</v>
      </c>
      <c r="C18" s="18">
        <v>6</v>
      </c>
      <c r="D18" s="18">
        <v>7</v>
      </c>
      <c r="E18" s="18">
        <v>7</v>
      </c>
      <c r="F18" s="18">
        <v>7</v>
      </c>
      <c r="G18" s="18"/>
      <c r="J18" s="2" t="str">
        <f t="shared" si="2"/>
        <v>Kock 5</v>
      </c>
      <c r="K18" s="22">
        <f t="shared" si="0"/>
        <v>8</v>
      </c>
      <c r="L18" s="69">
        <f t="shared" si="0"/>
        <v>6</v>
      </c>
      <c r="M18" s="69">
        <f t="shared" si="0"/>
        <v>6</v>
      </c>
      <c r="N18" s="69">
        <f t="shared" si="1"/>
        <v>6</v>
      </c>
    </row>
    <row r="19" spans="2:17" x14ac:dyDescent="0.2">
      <c r="B19" s="14" t="s">
        <v>7</v>
      </c>
      <c r="C19" s="18">
        <v>8</v>
      </c>
      <c r="D19" s="18">
        <v>6</v>
      </c>
      <c r="E19" s="18">
        <v>6</v>
      </c>
      <c r="F19" s="18">
        <v>6</v>
      </c>
      <c r="G19" s="18"/>
      <c r="J19" s="2" t="str">
        <f t="shared" si="2"/>
        <v>Kock 6</v>
      </c>
      <c r="K19" s="22">
        <f t="shared" si="0"/>
        <v>7</v>
      </c>
      <c r="L19" s="69">
        <f t="shared" si="0"/>
        <v>7</v>
      </c>
      <c r="M19" s="69">
        <f t="shared" si="0"/>
        <v>8</v>
      </c>
      <c r="N19" s="69">
        <f t="shared" si="1"/>
        <v>8</v>
      </c>
    </row>
    <row r="20" spans="2:17" x14ac:dyDescent="0.2">
      <c r="B20" s="14" t="s">
        <v>8</v>
      </c>
      <c r="C20" s="18">
        <v>7</v>
      </c>
      <c r="D20" s="18">
        <v>7</v>
      </c>
      <c r="E20" s="18">
        <v>8</v>
      </c>
      <c r="F20" s="18">
        <v>8</v>
      </c>
      <c r="G20" s="18"/>
      <c r="J20" s="2" t="str">
        <f t="shared" si="2"/>
        <v>Kock 7</v>
      </c>
      <c r="K20" s="22">
        <f t="shared" si="0"/>
        <v>7</v>
      </c>
      <c r="L20" s="69">
        <f t="shared" si="0"/>
        <v>8</v>
      </c>
      <c r="M20" s="69">
        <f t="shared" si="0"/>
        <v>7</v>
      </c>
      <c r="N20" s="69">
        <f t="shared" si="1"/>
        <v>7</v>
      </c>
    </row>
    <row r="21" spans="2:17" x14ac:dyDescent="0.2">
      <c r="B21" s="14" t="s">
        <v>9</v>
      </c>
      <c r="C21" s="18">
        <v>7</v>
      </c>
      <c r="D21" s="18">
        <v>8</v>
      </c>
      <c r="E21" s="18">
        <v>7</v>
      </c>
      <c r="F21" s="18">
        <v>7</v>
      </c>
      <c r="G21" s="18"/>
      <c r="J21" s="2" t="str">
        <f t="shared" si="2"/>
        <v>Kock 8</v>
      </c>
      <c r="K21" s="22">
        <f t="shared" si="0"/>
        <v>6.5</v>
      </c>
      <c r="L21" s="69">
        <f t="shared" si="0"/>
        <v>6</v>
      </c>
      <c r="M21" s="69">
        <f t="shared" si="0"/>
        <v>7</v>
      </c>
      <c r="N21" s="69">
        <f t="shared" si="1"/>
        <v>7</v>
      </c>
    </row>
    <row r="22" spans="2:17" x14ac:dyDescent="0.2">
      <c r="B22" s="14" t="s">
        <v>10</v>
      </c>
      <c r="C22" s="18">
        <v>6.5</v>
      </c>
      <c r="D22" s="18">
        <v>6</v>
      </c>
      <c r="E22" s="18">
        <v>7</v>
      </c>
      <c r="F22" s="18">
        <v>7</v>
      </c>
      <c r="G22" s="18"/>
      <c r="J22" s="2" t="str">
        <f t="shared" si="2"/>
        <v>Kock 9</v>
      </c>
      <c r="K22" s="22">
        <f t="shared" si="0"/>
        <v>6</v>
      </c>
      <c r="L22" s="69">
        <f t="shared" si="0"/>
        <v>7</v>
      </c>
      <c r="M22" s="69">
        <f t="shared" si="0"/>
        <v>6</v>
      </c>
      <c r="N22" s="69">
        <f t="shared" si="1"/>
        <v>7</v>
      </c>
    </row>
    <row r="23" spans="2:17" x14ac:dyDescent="0.2">
      <c r="B23" s="14" t="s">
        <v>11</v>
      </c>
      <c r="C23" s="18">
        <v>6</v>
      </c>
      <c r="D23" s="18">
        <v>7</v>
      </c>
      <c r="E23" s="18">
        <v>6</v>
      </c>
      <c r="F23" s="18">
        <v>7</v>
      </c>
      <c r="G23" s="18"/>
      <c r="J23" s="2" t="str">
        <f t="shared" si="2"/>
        <v>Kock 10</v>
      </c>
      <c r="K23" s="22">
        <f t="shared" si="0"/>
        <v>7</v>
      </c>
      <c r="L23" s="69">
        <f t="shared" si="0"/>
        <v>7</v>
      </c>
      <c r="M23" s="69">
        <f t="shared" si="0"/>
        <v>7</v>
      </c>
      <c r="N23" s="69">
        <f t="shared" si="1"/>
        <v>6</v>
      </c>
    </row>
    <row r="24" spans="2:17" x14ac:dyDescent="0.2">
      <c r="B24" s="14" t="s">
        <v>12</v>
      </c>
      <c r="C24" s="18">
        <v>7</v>
      </c>
      <c r="D24" s="18">
        <v>7</v>
      </c>
      <c r="E24" s="18">
        <v>7</v>
      </c>
      <c r="F24" s="18">
        <v>6</v>
      </c>
      <c r="G24" s="18"/>
      <c r="J24" s="2" t="str">
        <f t="shared" si="2"/>
        <v>Kock 11</v>
      </c>
      <c r="K24" s="22">
        <f t="shared" si="0"/>
        <v>6</v>
      </c>
      <c r="L24" s="69">
        <f t="shared" si="0"/>
        <v>7</v>
      </c>
      <c r="M24" s="69">
        <f t="shared" si="0"/>
        <v>7</v>
      </c>
      <c r="N24" s="69">
        <f t="shared" si="1"/>
        <v>7</v>
      </c>
    </row>
    <row r="25" spans="2:17" x14ac:dyDescent="0.2">
      <c r="B25" s="14" t="s">
        <v>13</v>
      </c>
      <c r="C25" s="18">
        <v>6</v>
      </c>
      <c r="D25" s="18">
        <v>7</v>
      </c>
      <c r="E25" s="18">
        <v>7</v>
      </c>
      <c r="F25" s="18">
        <v>7</v>
      </c>
      <c r="G25" s="18"/>
      <c r="J25" s="2" t="s">
        <v>41</v>
      </c>
      <c r="K25" s="22">
        <f t="shared" ref="K25:M28" si="3">C26</f>
        <v>4</v>
      </c>
      <c r="L25" s="69">
        <f t="shared" si="3"/>
        <v>5</v>
      </c>
      <c r="M25" s="69">
        <f t="shared" si="3"/>
        <v>5</v>
      </c>
      <c r="N25" s="69" t="s">
        <v>55</v>
      </c>
    </row>
    <row r="26" spans="2:17" x14ac:dyDescent="0.2">
      <c r="B26" s="14" t="s">
        <v>41</v>
      </c>
      <c r="C26" s="18">
        <v>4</v>
      </c>
      <c r="D26" s="18">
        <v>5</v>
      </c>
      <c r="E26" s="18">
        <v>5</v>
      </c>
      <c r="F26" s="18">
        <v>5</v>
      </c>
      <c r="G26" s="18"/>
      <c r="J26" s="2" t="s">
        <v>42</v>
      </c>
      <c r="K26" s="22">
        <f t="shared" si="3"/>
        <v>7</v>
      </c>
      <c r="L26" s="69">
        <f t="shared" si="3"/>
        <v>6</v>
      </c>
      <c r="M26" s="69">
        <f t="shared" si="3"/>
        <v>7</v>
      </c>
      <c r="N26" s="69">
        <f>F27</f>
        <v>8</v>
      </c>
    </row>
    <row r="27" spans="2:17" x14ac:dyDescent="0.2">
      <c r="B27" s="14" t="s">
        <v>42</v>
      </c>
      <c r="C27" s="18">
        <v>7</v>
      </c>
      <c r="D27" s="18">
        <v>6</v>
      </c>
      <c r="E27" s="18">
        <v>7</v>
      </c>
      <c r="F27" s="18">
        <v>8</v>
      </c>
      <c r="G27" s="18"/>
      <c r="J27" s="2" t="s">
        <v>43</v>
      </c>
      <c r="K27" s="22">
        <f t="shared" si="3"/>
        <v>6</v>
      </c>
      <c r="L27" s="69">
        <f t="shared" si="3"/>
        <v>8</v>
      </c>
      <c r="M27" s="69">
        <f t="shared" si="3"/>
        <v>7</v>
      </c>
      <c r="N27" s="69">
        <f>F28</f>
        <v>8</v>
      </c>
    </row>
    <row r="28" spans="2:17" x14ac:dyDescent="0.2">
      <c r="B28" s="14" t="s">
        <v>43</v>
      </c>
      <c r="C28" s="18">
        <v>6</v>
      </c>
      <c r="D28" s="18">
        <v>8</v>
      </c>
      <c r="E28" s="18">
        <v>7</v>
      </c>
      <c r="F28" s="18">
        <v>8</v>
      </c>
      <c r="G28" s="18"/>
      <c r="J28" s="2" t="s">
        <v>61</v>
      </c>
      <c r="K28" s="22">
        <f t="shared" si="3"/>
        <v>6</v>
      </c>
      <c r="L28" s="69">
        <f t="shared" si="3"/>
        <v>7</v>
      </c>
      <c r="M28" s="69">
        <f t="shared" si="3"/>
        <v>6</v>
      </c>
      <c r="N28" s="69">
        <f>F29</f>
        <v>7</v>
      </c>
    </row>
    <row r="29" spans="2:17" x14ac:dyDescent="0.2">
      <c r="B29" s="14" t="s">
        <v>44</v>
      </c>
      <c r="C29" s="18">
        <v>6</v>
      </c>
      <c r="D29" s="18">
        <v>7</v>
      </c>
      <c r="E29" s="18">
        <v>6</v>
      </c>
      <c r="F29" s="18">
        <v>7</v>
      </c>
      <c r="G29" s="18"/>
    </row>
    <row r="30" spans="2:17" x14ac:dyDescent="0.2">
      <c r="B30" s="14" t="s">
        <v>19</v>
      </c>
      <c r="C30" s="18">
        <f>SUM(C15:C29)</f>
        <v>97.5</v>
      </c>
      <c r="D30" s="18">
        <f>SUM(D15:D29)</f>
        <v>102</v>
      </c>
      <c r="E30" s="18">
        <f>SUM(E15:E29)</f>
        <v>99</v>
      </c>
      <c r="F30" s="18">
        <f>SUM(F15:F29)*2</f>
        <v>204</v>
      </c>
      <c r="G30" s="18"/>
      <c r="K30" s="71"/>
      <c r="L30" s="72"/>
      <c r="M30" s="72"/>
      <c r="N30" s="72"/>
    </row>
    <row r="31" spans="2:17" x14ac:dyDescent="0.2">
      <c r="B31" s="19" t="s">
        <v>18</v>
      </c>
      <c r="C31" s="20">
        <f>C30/C8</f>
        <v>6.5</v>
      </c>
      <c r="D31" s="20">
        <f>D30/C8</f>
        <v>6.8</v>
      </c>
      <c r="E31" s="20">
        <f>E30/C8</f>
        <v>6.6</v>
      </c>
      <c r="F31" s="20">
        <f>F30/C8</f>
        <v>13.6</v>
      </c>
      <c r="G31" s="84">
        <f>SUM(C31:F31)</f>
        <v>33.5</v>
      </c>
      <c r="K31" s="11"/>
      <c r="L31" s="49"/>
      <c r="M31" s="49"/>
      <c r="N31" s="49"/>
      <c r="O31" s="11"/>
      <c r="P31" s="11"/>
      <c r="Q31" s="11"/>
    </row>
    <row r="32" spans="2:17" x14ac:dyDescent="0.2">
      <c r="B32" s="22"/>
      <c r="C32" s="18"/>
      <c r="D32" s="18"/>
      <c r="E32" s="18"/>
      <c r="F32" s="18"/>
      <c r="G32" s="22"/>
      <c r="K32" s="11"/>
      <c r="L32" s="49"/>
      <c r="M32" s="49"/>
      <c r="N32" s="49"/>
      <c r="O32" s="11"/>
      <c r="P32" s="11"/>
      <c r="Q32" s="11"/>
    </row>
    <row r="33" spans="2:17" x14ac:dyDescent="0.2">
      <c r="B33" s="23" t="s">
        <v>15</v>
      </c>
      <c r="C33" s="11"/>
      <c r="D33" s="11"/>
      <c r="E33" s="11"/>
      <c r="F33" s="11"/>
      <c r="G33" s="11"/>
      <c r="H33" s="11"/>
      <c r="I33" s="23"/>
      <c r="K33" s="11"/>
      <c r="L33" s="49"/>
      <c r="M33" s="49"/>
      <c r="N33" s="49"/>
      <c r="O33" s="11"/>
      <c r="P33" s="11"/>
      <c r="Q33" s="11"/>
    </row>
    <row r="34" spans="2:17" x14ac:dyDescent="0.2">
      <c r="B34" s="11"/>
      <c r="C34" s="11"/>
      <c r="D34" s="11"/>
      <c r="E34" s="11"/>
      <c r="F34" s="11"/>
      <c r="G34" s="11"/>
      <c r="H34" s="11"/>
      <c r="I34" s="11"/>
      <c r="K34" s="11"/>
      <c r="L34" s="49"/>
      <c r="M34" s="49"/>
      <c r="N34" s="49"/>
      <c r="O34" s="11"/>
      <c r="P34" s="11"/>
      <c r="Q34" s="11"/>
    </row>
    <row r="35" spans="2:17" ht="21" customHeight="1" x14ac:dyDescent="0.2">
      <c r="B35" s="24" t="s">
        <v>26</v>
      </c>
      <c r="C35" s="25"/>
      <c r="D35" s="25"/>
      <c r="E35" s="25"/>
      <c r="F35" s="25"/>
      <c r="G35" s="24" t="s">
        <v>25</v>
      </c>
      <c r="H35" s="11"/>
      <c r="I35" s="7"/>
      <c r="K35" s="11"/>
      <c r="L35" s="49"/>
      <c r="M35" s="49"/>
      <c r="N35" s="49"/>
      <c r="O35" s="11"/>
      <c r="P35" s="11"/>
      <c r="Q35" s="11"/>
    </row>
    <row r="36" spans="2:17" ht="21" customHeight="1" x14ac:dyDescent="0.2">
      <c r="B36" s="9"/>
      <c r="C36" s="11"/>
      <c r="D36" s="11"/>
      <c r="E36" s="11"/>
      <c r="F36" s="11"/>
      <c r="G36" s="11"/>
      <c r="H36" s="11"/>
      <c r="I36" s="11"/>
      <c r="K36" s="11"/>
      <c r="L36" s="49"/>
      <c r="M36" s="49"/>
      <c r="N36" s="49"/>
      <c r="O36" s="11"/>
      <c r="P36" s="11"/>
      <c r="Q36" s="11"/>
    </row>
    <row r="37" spans="2:17" x14ac:dyDescent="0.2">
      <c r="B37" s="11"/>
      <c r="C37" s="11"/>
      <c r="K37" s="11"/>
      <c r="L37" s="49"/>
      <c r="M37" s="49"/>
      <c r="N37" s="49"/>
      <c r="O37" s="11"/>
      <c r="P37" s="11"/>
      <c r="Q37" s="11"/>
    </row>
    <row r="38" spans="2:17" x14ac:dyDescent="0.2">
      <c r="B38" s="11"/>
      <c r="C38" s="11"/>
      <c r="K38" s="11"/>
      <c r="L38" s="49"/>
      <c r="M38" s="49"/>
      <c r="N38" s="49"/>
      <c r="O38" s="11"/>
      <c r="P38" s="11"/>
      <c r="Q38" s="11"/>
    </row>
    <row r="39" spans="2:17" x14ac:dyDescent="0.2">
      <c r="B39" s="26"/>
      <c r="C39" s="11"/>
      <c r="K39" s="11"/>
      <c r="L39" s="49"/>
      <c r="M39" s="49"/>
      <c r="N39" s="49"/>
      <c r="O39" s="11"/>
      <c r="P39" s="11"/>
      <c r="Q39" s="11"/>
    </row>
    <row r="40" spans="2:17" x14ac:dyDescent="0.2">
      <c r="B40" s="11"/>
      <c r="C40" s="11"/>
      <c r="K40" s="11"/>
      <c r="L40" s="49"/>
      <c r="M40" s="49"/>
      <c r="N40" s="49"/>
      <c r="O40" s="11"/>
      <c r="P40" s="11"/>
      <c r="Q40" s="11"/>
    </row>
    <row r="41" spans="2:17" x14ac:dyDescent="0.2">
      <c r="B41" s="11"/>
      <c r="C41" s="11"/>
      <c r="K41" s="11"/>
      <c r="L41" s="49"/>
      <c r="M41" s="49"/>
      <c r="N41" s="49"/>
      <c r="O41" s="11"/>
      <c r="P41" s="11"/>
      <c r="Q41" s="11"/>
    </row>
    <row r="42" spans="2:17" x14ac:dyDescent="0.2">
      <c r="B42" s="11"/>
      <c r="C42" s="11"/>
      <c r="K42" s="11"/>
      <c r="L42" s="49"/>
      <c r="M42" s="49"/>
      <c r="N42" s="49"/>
      <c r="O42" s="11"/>
      <c r="P42" s="11"/>
      <c r="Q42" s="11"/>
    </row>
    <row r="43" spans="2:17" x14ac:dyDescent="0.2">
      <c r="B43" s="27"/>
      <c r="C43" s="11"/>
      <c r="K43" s="11"/>
      <c r="L43" s="49"/>
      <c r="M43" s="49"/>
      <c r="N43" s="49"/>
      <c r="O43" s="11"/>
      <c r="P43" s="11"/>
      <c r="Q43" s="11"/>
    </row>
    <row r="44" spans="2:17" x14ac:dyDescent="0.2">
      <c r="B44" s="25"/>
      <c r="C44" s="11"/>
      <c r="K44" s="11"/>
      <c r="L44" s="49"/>
      <c r="M44" s="49"/>
      <c r="N44" s="49"/>
      <c r="O44" s="11"/>
      <c r="P44" s="11"/>
      <c r="Q44" s="11"/>
    </row>
    <row r="45" spans="2:17" x14ac:dyDescent="0.2">
      <c r="B45" s="27"/>
      <c r="C45" s="11"/>
      <c r="K45" s="11"/>
      <c r="L45" s="49"/>
      <c r="M45" s="49"/>
      <c r="N45" s="49"/>
      <c r="O45" s="11"/>
      <c r="P45" s="11"/>
      <c r="Q45" s="11"/>
    </row>
    <row r="46" spans="2:17" x14ac:dyDescent="0.2">
      <c r="B46" s="25"/>
      <c r="C46" s="11"/>
      <c r="K46" s="11"/>
      <c r="L46" s="49"/>
      <c r="M46" s="49"/>
      <c r="N46" s="49"/>
      <c r="O46" s="11"/>
      <c r="P46" s="11"/>
      <c r="Q46" s="11"/>
    </row>
    <row r="47" spans="2:17" x14ac:dyDescent="0.2">
      <c r="B47" s="25"/>
      <c r="C47" s="11"/>
      <c r="K47" s="11"/>
      <c r="L47" s="49"/>
      <c r="M47" s="49"/>
      <c r="N47" s="49"/>
      <c r="O47" s="11"/>
      <c r="P47" s="11"/>
      <c r="Q47" s="11"/>
    </row>
    <row r="48" spans="2:17" x14ac:dyDescent="0.2">
      <c r="B48" s="27"/>
      <c r="C48" s="11"/>
      <c r="K48" s="11"/>
      <c r="L48" s="49"/>
      <c r="M48" s="49"/>
      <c r="N48" s="49"/>
      <c r="O48" s="11"/>
      <c r="P48" s="11"/>
      <c r="Q48" s="11"/>
    </row>
    <row r="49" spans="2:17" x14ac:dyDescent="0.2">
      <c r="B49" s="25"/>
      <c r="C49" s="11"/>
      <c r="K49" s="11"/>
      <c r="L49" s="49"/>
      <c r="M49" s="49"/>
      <c r="N49" s="49"/>
      <c r="O49" s="11"/>
      <c r="P49" s="11"/>
      <c r="Q49" s="11"/>
    </row>
    <row r="50" spans="2:17" x14ac:dyDescent="0.2">
      <c r="B50" s="27"/>
      <c r="C50" s="11"/>
      <c r="K50" s="11"/>
      <c r="L50" s="49"/>
      <c r="M50" s="49"/>
      <c r="N50" s="49"/>
      <c r="O50" s="11"/>
      <c r="P50" s="11"/>
      <c r="Q50" s="11"/>
    </row>
    <row r="51" spans="2:17" x14ac:dyDescent="0.2">
      <c r="B51" s="25"/>
      <c r="C51" s="11"/>
      <c r="K51" s="11"/>
      <c r="L51" s="49"/>
      <c r="M51" s="49"/>
      <c r="N51" s="49"/>
      <c r="O51" s="11"/>
      <c r="P51" s="11"/>
      <c r="Q51" s="11"/>
    </row>
    <row r="52" spans="2:17" x14ac:dyDescent="0.2">
      <c r="B52" s="27"/>
      <c r="C52" s="11"/>
      <c r="K52" s="11"/>
      <c r="L52" s="49"/>
      <c r="M52" s="49"/>
      <c r="N52" s="49"/>
      <c r="O52" s="11"/>
      <c r="P52" s="11"/>
      <c r="Q52" s="11"/>
    </row>
    <row r="53" spans="2:17" x14ac:dyDescent="0.2">
      <c r="B53" s="25"/>
      <c r="C53" s="11"/>
      <c r="K53" s="11"/>
      <c r="L53" s="49"/>
      <c r="M53" s="49"/>
      <c r="N53" s="49"/>
      <c r="O53" s="11"/>
      <c r="P53" s="11"/>
      <c r="Q53" s="11"/>
    </row>
    <row r="54" spans="2:17" x14ac:dyDescent="0.2">
      <c r="B54" s="27"/>
      <c r="C54" s="11"/>
      <c r="K54" s="11"/>
      <c r="L54" s="49"/>
      <c r="M54" s="49"/>
      <c r="N54" s="49"/>
      <c r="O54" s="11"/>
      <c r="P54" s="11"/>
      <c r="Q54" s="11"/>
    </row>
    <row r="55" spans="2:17" x14ac:dyDescent="0.2">
      <c r="B55" s="25"/>
      <c r="C55" s="11"/>
      <c r="K55" s="11"/>
      <c r="L55" s="49"/>
      <c r="M55" s="49"/>
      <c r="N55" s="49"/>
      <c r="O55" s="11"/>
      <c r="P55" s="11"/>
      <c r="Q55" s="11"/>
    </row>
    <row r="56" spans="2:17" x14ac:dyDescent="0.2">
      <c r="B56" s="27"/>
      <c r="C56" s="11"/>
      <c r="K56" s="11"/>
      <c r="L56" s="49"/>
      <c r="M56" s="49"/>
      <c r="N56" s="49"/>
      <c r="O56" s="11"/>
      <c r="P56" s="11"/>
      <c r="Q56" s="11"/>
    </row>
    <row r="57" spans="2:17" x14ac:dyDescent="0.2">
      <c r="B57" s="11"/>
      <c r="C57" s="11"/>
      <c r="K57" s="11"/>
      <c r="L57" s="49"/>
      <c r="M57" s="49"/>
      <c r="N57" s="49"/>
      <c r="O57" s="11"/>
      <c r="P57" s="11"/>
      <c r="Q57" s="11"/>
    </row>
    <row r="58" spans="2:17" x14ac:dyDescent="0.2">
      <c r="B58" s="30"/>
      <c r="C58" s="11"/>
      <c r="K58" s="11"/>
      <c r="L58" s="49"/>
      <c r="M58" s="49"/>
      <c r="N58" s="49"/>
      <c r="O58" s="11"/>
      <c r="P58" s="11"/>
      <c r="Q58" s="11"/>
    </row>
    <row r="59" spans="2:17" x14ac:dyDescent="0.2">
      <c r="B59" s="11"/>
      <c r="C59" s="11"/>
      <c r="K59" s="73"/>
      <c r="L59" s="74"/>
      <c r="M59" s="74"/>
      <c r="N59" s="74"/>
    </row>
    <row r="60" spans="2:17" x14ac:dyDescent="0.2">
      <c r="B60" s="30"/>
      <c r="C60" s="11"/>
    </row>
    <row r="61" spans="2:17" x14ac:dyDescent="0.2">
      <c r="B61" s="11"/>
      <c r="C61" s="11"/>
    </row>
    <row r="62" spans="2:17" x14ac:dyDescent="0.2">
      <c r="B62" s="30"/>
      <c r="C62" s="11"/>
    </row>
    <row r="63" spans="2:17" x14ac:dyDescent="0.2">
      <c r="B63" s="11"/>
      <c r="C63" s="11"/>
    </row>
    <row r="64" spans="2:17" x14ac:dyDescent="0.2">
      <c r="B64" s="11"/>
      <c r="C64" s="11"/>
    </row>
    <row r="65" spans="2:3" x14ac:dyDescent="0.2">
      <c r="B65" s="11"/>
      <c r="C65" s="11"/>
    </row>
    <row r="66" spans="2:3" x14ac:dyDescent="0.2">
      <c r="B66" s="11"/>
      <c r="C66" s="11"/>
    </row>
    <row r="67" spans="2:3" x14ac:dyDescent="0.2">
      <c r="B67" s="11"/>
      <c r="C67" s="11"/>
    </row>
    <row r="68" spans="2:3" x14ac:dyDescent="0.2">
      <c r="B68" s="11"/>
      <c r="C68" s="11"/>
    </row>
    <row r="69" spans="2:3" x14ac:dyDescent="0.2">
      <c r="B69" s="11"/>
      <c r="C69" s="11"/>
    </row>
    <row r="70" spans="2:3" x14ac:dyDescent="0.2">
      <c r="B70" s="11"/>
      <c r="C70" s="11"/>
    </row>
    <row r="71" spans="2:3" ht="18.5" customHeight="1" x14ac:dyDescent="0.2">
      <c r="B71" s="11"/>
      <c r="C71" s="11"/>
    </row>
    <row r="72" spans="2:3" ht="18.5" customHeight="1" x14ac:dyDescent="0.2">
      <c r="B72" s="11"/>
      <c r="C72" s="11"/>
    </row>
    <row r="73" spans="2:3" x14ac:dyDescent="0.2">
      <c r="B73" s="11"/>
      <c r="C73" s="11"/>
    </row>
    <row r="74" spans="2:3" x14ac:dyDescent="0.2">
      <c r="B74" s="11"/>
      <c r="C74" s="11"/>
    </row>
    <row r="75" spans="2:3" x14ac:dyDescent="0.2">
      <c r="B75" s="11"/>
      <c r="C75" s="11"/>
    </row>
    <row r="76" spans="2:3" x14ac:dyDescent="0.2">
      <c r="B76" s="11"/>
      <c r="C76" s="11"/>
    </row>
    <row r="77" spans="2:3" x14ac:dyDescent="0.2">
      <c r="B77" s="11"/>
      <c r="C77" s="11"/>
    </row>
    <row r="78" spans="2:3" x14ac:dyDescent="0.2">
      <c r="B78" s="11"/>
      <c r="C78" s="11"/>
    </row>
    <row r="79" spans="2:3" x14ac:dyDescent="0.2">
      <c r="B79" s="11"/>
      <c r="C79" s="11"/>
    </row>
    <row r="80" spans="2:3" x14ac:dyDescent="0.2">
      <c r="B80" s="11"/>
      <c r="C80" s="11"/>
    </row>
    <row r="81" spans="2:9" x14ac:dyDescent="0.2">
      <c r="B81" s="11"/>
      <c r="C81" s="11"/>
    </row>
    <row r="82" spans="2:9" x14ac:dyDescent="0.2">
      <c r="B82" s="7"/>
      <c r="C82" s="31"/>
      <c r="D82" s="31"/>
      <c r="E82" s="31"/>
      <c r="F82" s="31"/>
      <c r="G82" s="7"/>
      <c r="H82" s="11"/>
      <c r="I82" s="11"/>
    </row>
    <row r="83" spans="2:9" x14ac:dyDescent="0.2">
      <c r="B83" s="7"/>
      <c r="C83" s="31"/>
      <c r="D83" s="31"/>
      <c r="E83" s="31"/>
      <c r="F83" s="31"/>
      <c r="G83" s="7"/>
      <c r="H83" s="11"/>
      <c r="I83" s="11"/>
    </row>
    <row r="84" spans="2:9" x14ac:dyDescent="0.2">
      <c r="B84" s="7"/>
      <c r="C84" s="7"/>
      <c r="D84" s="7"/>
      <c r="E84" s="7"/>
      <c r="F84" s="7"/>
      <c r="G84" s="7"/>
      <c r="H84" s="11"/>
      <c r="I84" s="11"/>
    </row>
    <row r="85" spans="2:9" x14ac:dyDescent="0.2">
      <c r="B85" s="7"/>
      <c r="C85" s="7"/>
      <c r="D85" s="7"/>
      <c r="E85" s="7"/>
      <c r="F85" s="7"/>
      <c r="G85" s="7"/>
      <c r="H85" s="11"/>
      <c r="I85" s="11"/>
    </row>
    <row r="86" spans="2:9" x14ac:dyDescent="0.2">
      <c r="B86" s="7"/>
      <c r="C86" s="29"/>
      <c r="D86" s="29"/>
      <c r="E86" s="29"/>
      <c r="F86" s="29"/>
      <c r="G86" s="29"/>
      <c r="H86" s="11"/>
      <c r="I86" s="11"/>
    </row>
    <row r="87" spans="2:9" x14ac:dyDescent="0.2">
      <c r="B87" s="7"/>
      <c r="C87" s="7"/>
      <c r="D87" s="7"/>
      <c r="E87" s="7"/>
      <c r="F87" s="7"/>
      <c r="G87" s="7"/>
      <c r="H87" s="11"/>
      <c r="I87" s="11"/>
    </row>
    <row r="88" spans="2:9" ht="23.5" customHeight="1" x14ac:dyDescent="0.2">
      <c r="B88" s="23"/>
      <c r="C88" s="23"/>
      <c r="D88" s="23"/>
      <c r="E88" s="23"/>
      <c r="F88" s="23"/>
      <c r="G88" s="23"/>
      <c r="H88" s="11"/>
      <c r="I88" s="11"/>
    </row>
    <row r="89" spans="2:9" ht="23.5" customHeight="1" x14ac:dyDescent="0.2">
      <c r="B89" s="23"/>
      <c r="C89" s="23"/>
      <c r="D89" s="23"/>
      <c r="E89" s="23"/>
      <c r="F89" s="23"/>
      <c r="G89" s="23"/>
      <c r="H89" s="11"/>
      <c r="I89" s="11"/>
    </row>
    <row r="90" spans="2:9" ht="33.5" customHeight="1" x14ac:dyDescent="0.2">
      <c r="B90" s="23"/>
      <c r="C90" s="23"/>
      <c r="D90" s="23"/>
      <c r="E90" s="23"/>
      <c r="F90" s="23"/>
      <c r="G90" s="23"/>
      <c r="H90" s="11"/>
      <c r="I90" s="11"/>
    </row>
    <row r="91" spans="2:9" x14ac:dyDescent="0.2">
      <c r="B91" s="9"/>
      <c r="C91" s="7"/>
      <c r="D91" s="7"/>
      <c r="E91" s="7"/>
      <c r="F91" s="7"/>
      <c r="G91" s="7"/>
      <c r="H91" s="11"/>
      <c r="I91" s="11"/>
    </row>
    <row r="92" spans="2:9" x14ac:dyDescent="0.2">
      <c r="B92" s="7"/>
      <c r="C92" s="7"/>
      <c r="D92" s="7"/>
      <c r="E92" s="7"/>
      <c r="F92" s="7"/>
      <c r="G92" s="7"/>
      <c r="H92" s="11"/>
      <c r="I92" s="11"/>
    </row>
    <row r="93" spans="2:9" x14ac:dyDescent="0.2">
      <c r="B93" s="7"/>
      <c r="C93" s="7"/>
      <c r="D93" s="7"/>
      <c r="E93" s="7"/>
      <c r="F93" s="7"/>
      <c r="G93" s="7"/>
      <c r="H93" s="11"/>
      <c r="I93" s="11"/>
    </row>
    <row r="94" spans="2:9" x14ac:dyDescent="0.2">
      <c r="B94" s="7"/>
      <c r="C94" s="32"/>
      <c r="D94" s="32"/>
      <c r="E94" s="32"/>
      <c r="F94" s="32"/>
      <c r="G94" s="7"/>
      <c r="H94" s="11"/>
      <c r="I94" s="11"/>
    </row>
    <row r="95" spans="2:9" x14ac:dyDescent="0.2">
      <c r="B95" s="7"/>
      <c r="C95" s="7"/>
      <c r="D95" s="7"/>
      <c r="E95" s="7"/>
      <c r="F95" s="7"/>
      <c r="G95" s="7"/>
      <c r="H95" s="11"/>
      <c r="I95" s="11"/>
    </row>
    <row r="96" spans="2:9" x14ac:dyDescent="0.2">
      <c r="B96" s="7"/>
      <c r="C96" s="7"/>
      <c r="D96" s="7"/>
      <c r="E96" s="7"/>
      <c r="F96" s="7"/>
      <c r="G96" s="7"/>
      <c r="H96" s="11"/>
      <c r="I96" s="11"/>
    </row>
    <row r="97" spans="2:9" x14ac:dyDescent="0.2">
      <c r="B97" s="7"/>
      <c r="C97" s="7"/>
      <c r="D97" s="7"/>
      <c r="E97" s="7"/>
      <c r="F97" s="7"/>
      <c r="G97" s="7"/>
      <c r="H97" s="11"/>
      <c r="I97" s="11"/>
    </row>
    <row r="98" spans="2:9" x14ac:dyDescent="0.2">
      <c r="B98" s="7"/>
      <c r="C98" s="32"/>
      <c r="D98" s="32"/>
      <c r="E98" s="32"/>
      <c r="F98" s="32"/>
      <c r="G98" s="7"/>
      <c r="H98" s="11"/>
      <c r="I98" s="11"/>
    </row>
    <row r="99" spans="2:9" x14ac:dyDescent="0.2">
      <c r="B99" s="7"/>
      <c r="C99" s="32"/>
      <c r="D99" s="32"/>
      <c r="E99" s="32"/>
      <c r="F99" s="32"/>
      <c r="G99" s="7"/>
      <c r="H99" s="11"/>
      <c r="I99" s="11"/>
    </row>
    <row r="100" spans="2:9" x14ac:dyDescent="0.2">
      <c r="B100" s="7"/>
      <c r="C100" s="7"/>
      <c r="D100" s="7"/>
      <c r="E100" s="7"/>
      <c r="F100" s="7"/>
      <c r="G100" s="7"/>
      <c r="H100" s="11"/>
      <c r="I100" s="11"/>
    </row>
    <row r="101" spans="2:9" x14ac:dyDescent="0.2">
      <c r="B101" s="7"/>
      <c r="C101" s="7"/>
      <c r="D101" s="7"/>
      <c r="E101" s="7"/>
      <c r="F101" s="7"/>
      <c r="G101" s="7"/>
      <c r="H101" s="11"/>
      <c r="I101" s="11"/>
    </row>
    <row r="102" spans="2:9" x14ac:dyDescent="0.2">
      <c r="B102" s="7"/>
      <c r="C102" s="7"/>
      <c r="D102" s="7"/>
      <c r="E102" s="7"/>
      <c r="F102" s="7"/>
      <c r="G102" s="7"/>
      <c r="H102" s="11"/>
      <c r="I102" s="11"/>
    </row>
    <row r="103" spans="2:9" x14ac:dyDescent="0.2">
      <c r="B103" s="7"/>
      <c r="C103" s="7"/>
      <c r="D103" s="7"/>
      <c r="E103" s="7"/>
      <c r="F103" s="7"/>
      <c r="G103" s="7"/>
      <c r="H103" s="11"/>
      <c r="I103" s="11"/>
    </row>
    <row r="104" spans="2:9" x14ac:dyDescent="0.2">
      <c r="B104" s="7"/>
      <c r="C104" s="29"/>
      <c r="D104" s="29"/>
      <c r="E104" s="29"/>
      <c r="F104" s="29"/>
      <c r="G104" s="29"/>
      <c r="H104" s="11"/>
      <c r="I104" s="11"/>
    </row>
    <row r="105" spans="2:9" x14ac:dyDescent="0.2">
      <c r="B105" s="7"/>
      <c r="C105" s="7"/>
      <c r="D105" s="7"/>
      <c r="E105" s="7"/>
      <c r="F105" s="7"/>
      <c r="G105" s="7"/>
      <c r="H105" s="11"/>
      <c r="I105" s="11"/>
    </row>
    <row r="106" spans="2:9" x14ac:dyDescent="0.2">
      <c r="B106" s="7"/>
      <c r="C106" s="7"/>
      <c r="D106" s="7"/>
      <c r="E106" s="7"/>
      <c r="F106" s="7"/>
      <c r="G106" s="7"/>
      <c r="H106" s="11"/>
      <c r="I106" s="11"/>
    </row>
    <row r="107" spans="2:9" x14ac:dyDescent="0.2">
      <c r="B107" s="7"/>
      <c r="C107" s="7"/>
      <c r="D107" s="7"/>
      <c r="E107" s="7"/>
      <c r="F107" s="7"/>
      <c r="G107" s="7"/>
      <c r="H107" s="11"/>
      <c r="I107" s="11"/>
    </row>
    <row r="108" spans="2:9" x14ac:dyDescent="0.2">
      <c r="B108" s="9"/>
      <c r="C108" s="7"/>
      <c r="D108" s="7"/>
      <c r="E108" s="7"/>
      <c r="F108" s="7"/>
      <c r="G108" s="7"/>
      <c r="H108" s="11"/>
      <c r="I108" s="11"/>
    </row>
    <row r="109" spans="2:9" x14ac:dyDescent="0.2">
      <c r="B109" s="7"/>
      <c r="C109" s="7"/>
      <c r="D109" s="7"/>
      <c r="E109" s="7"/>
      <c r="F109" s="7"/>
      <c r="G109" s="7"/>
      <c r="H109" s="11"/>
      <c r="I109" s="11"/>
    </row>
    <row r="110" spans="2:9" x14ac:dyDescent="0.2">
      <c r="B110" s="7"/>
      <c r="C110" s="7"/>
      <c r="D110" s="7"/>
      <c r="E110" s="7"/>
      <c r="F110" s="7"/>
      <c r="G110" s="7"/>
      <c r="H110" s="11"/>
      <c r="I110" s="11"/>
    </row>
    <row r="111" spans="2:9" x14ac:dyDescent="0.2">
      <c r="B111" s="7"/>
      <c r="C111" s="7"/>
      <c r="D111" s="7"/>
      <c r="E111" s="7"/>
      <c r="F111" s="7"/>
      <c r="G111" s="7"/>
      <c r="H111" s="11"/>
      <c r="I111" s="11"/>
    </row>
    <row r="112" spans="2:9" x14ac:dyDescent="0.2">
      <c r="B112" s="7"/>
      <c r="C112" s="7"/>
      <c r="D112" s="7"/>
      <c r="E112" s="7"/>
      <c r="F112" s="7"/>
      <c r="G112" s="7"/>
      <c r="H112" s="11"/>
      <c r="I112" s="11"/>
    </row>
    <row r="113" spans="2:9" x14ac:dyDescent="0.2">
      <c r="B113" s="7"/>
      <c r="C113" s="7"/>
      <c r="D113" s="7"/>
      <c r="E113" s="7"/>
      <c r="F113" s="7"/>
      <c r="G113" s="7"/>
      <c r="H113" s="11"/>
      <c r="I113" s="11"/>
    </row>
    <row r="114" spans="2:9" x14ac:dyDescent="0.2">
      <c r="B114" s="7"/>
      <c r="C114" s="7"/>
      <c r="D114" s="7"/>
      <c r="E114" s="7"/>
      <c r="F114" s="7"/>
      <c r="G114" s="7"/>
      <c r="H114" s="11"/>
      <c r="I114" s="11"/>
    </row>
    <row r="115" spans="2:9" x14ac:dyDescent="0.2">
      <c r="B115" s="7"/>
      <c r="C115" s="32"/>
      <c r="D115" s="32"/>
      <c r="E115" s="32"/>
      <c r="F115" s="32"/>
      <c r="G115" s="7"/>
      <c r="H115" s="11"/>
      <c r="I115" s="11"/>
    </row>
    <row r="116" spans="2:9" x14ac:dyDescent="0.2">
      <c r="B116" s="7"/>
      <c r="C116" s="32"/>
      <c r="D116" s="32"/>
      <c r="E116" s="32"/>
      <c r="F116" s="32"/>
      <c r="G116" s="7"/>
      <c r="H116" s="11"/>
      <c r="I116" s="11"/>
    </row>
    <row r="117" spans="2:9" x14ac:dyDescent="0.2">
      <c r="B117" s="7"/>
      <c r="C117" s="7"/>
      <c r="D117" s="7"/>
      <c r="E117" s="7"/>
      <c r="F117" s="7"/>
      <c r="G117" s="7"/>
      <c r="H117" s="11"/>
      <c r="I117" s="11"/>
    </row>
    <row r="118" spans="2:9" x14ac:dyDescent="0.2">
      <c r="B118" s="7"/>
      <c r="C118" s="7"/>
      <c r="D118" s="7"/>
      <c r="E118" s="7"/>
      <c r="F118" s="7"/>
      <c r="G118" s="7"/>
      <c r="H118" s="11"/>
      <c r="I118" s="11"/>
    </row>
    <row r="119" spans="2:9" x14ac:dyDescent="0.2">
      <c r="B119" s="7"/>
      <c r="C119" s="7"/>
      <c r="D119" s="7"/>
      <c r="E119" s="7"/>
      <c r="F119" s="7"/>
      <c r="G119" s="7"/>
      <c r="H119" s="11"/>
      <c r="I119" s="11"/>
    </row>
    <row r="120" spans="2:9" x14ac:dyDescent="0.2">
      <c r="B120" s="7"/>
      <c r="C120" s="7"/>
      <c r="D120" s="7"/>
      <c r="E120" s="7"/>
      <c r="F120" s="7"/>
      <c r="G120" s="7"/>
      <c r="H120" s="11"/>
      <c r="I120" s="11"/>
    </row>
    <row r="121" spans="2:9" x14ac:dyDescent="0.2">
      <c r="B121" s="7"/>
      <c r="C121" s="29"/>
      <c r="D121" s="7"/>
      <c r="E121" s="29"/>
      <c r="F121" s="29"/>
      <c r="G121" s="7"/>
      <c r="H121" s="11"/>
      <c r="I121" s="11"/>
    </row>
    <row r="122" spans="2:9" x14ac:dyDescent="0.2">
      <c r="B122" s="7"/>
      <c r="C122" s="7"/>
      <c r="D122" s="7"/>
      <c r="E122" s="7"/>
      <c r="F122" s="7"/>
      <c r="G122" s="7"/>
      <c r="H122" s="11"/>
      <c r="I122" s="11"/>
    </row>
    <row r="123" spans="2:9" x14ac:dyDescent="0.2">
      <c r="B123" s="7"/>
      <c r="C123" s="7"/>
      <c r="D123" s="7"/>
      <c r="E123" s="7"/>
      <c r="F123" s="7"/>
      <c r="G123" s="7"/>
      <c r="H123" s="11"/>
      <c r="I123" s="11"/>
    </row>
    <row r="124" spans="2:9" x14ac:dyDescent="0.2">
      <c r="B124" s="10"/>
      <c r="C124" s="10"/>
      <c r="D124" s="10"/>
      <c r="E124" s="10"/>
      <c r="F124" s="10"/>
      <c r="G124" s="10"/>
    </row>
    <row r="125" spans="2:9" x14ac:dyDescent="0.2">
      <c r="B125" s="10"/>
      <c r="C125" s="10"/>
      <c r="D125" s="10"/>
      <c r="E125" s="10"/>
      <c r="F125" s="10"/>
      <c r="G125" s="10"/>
    </row>
  </sheetData>
  <conditionalFormatting sqref="C15">
    <cfRule type="cellIs" dxfId="25" priority="13" operator="greaterThan">
      <formula>10</formula>
    </cfRule>
  </conditionalFormatting>
  <conditionalFormatting sqref="C15:F29">
    <cfRule type="cellIs" dxfId="24" priority="7" operator="lessThan">
      <formula>1</formula>
    </cfRule>
    <cfRule type="cellIs" dxfId="23" priority="10" operator="lessThan">
      <formula>1</formula>
    </cfRule>
    <cfRule type="cellIs" dxfId="22" priority="11" operator="lessThan">
      <formula>1</formula>
    </cfRule>
    <cfRule type="cellIs" dxfId="21" priority="12" operator="greaterThan">
      <formula>10</formula>
    </cfRule>
  </conditionalFormatting>
  <conditionalFormatting sqref="C8">
    <cfRule type="cellIs" dxfId="20" priority="8" operator="lessThan">
      <formula>1</formula>
    </cfRule>
    <cfRule type="cellIs" dxfId="19" priority="9" operator="lessThan">
      <formula>1</formula>
    </cfRule>
  </conditionalFormatting>
  <conditionalFormatting sqref="G11">
    <cfRule type="cellIs" dxfId="18" priority="5" operator="lessThan">
      <formula>1</formula>
    </cfRule>
    <cfRule type="cellIs" dxfId="17" priority="6" operator="lessThan">
      <formula>1</formula>
    </cfRule>
  </conditionalFormatting>
  <conditionalFormatting sqref="G12">
    <cfRule type="cellIs" dxfId="16" priority="3" operator="lessThan">
      <formula>1</formula>
    </cfRule>
    <cfRule type="cellIs" dxfId="15" priority="4" operator="lessThan">
      <formula>1</formula>
    </cfRule>
  </conditionalFormatting>
  <conditionalFormatting sqref="G13">
    <cfRule type="cellIs" dxfId="14" priority="1" operator="lessThan">
      <formula>1</formula>
    </cfRule>
    <cfRule type="cellIs" dxfId="13" priority="2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O125"/>
  <sheetViews>
    <sheetView zoomScale="60" zoomScaleNormal="60" workbookViewId="0">
      <selection activeCell="E39" sqref="E39"/>
    </sheetView>
  </sheetViews>
  <sheetFormatPr baseColWidth="10" defaultColWidth="8.83203125" defaultRowHeight="16" x14ac:dyDescent="0.2"/>
  <cols>
    <col min="1" max="1" width="4.33203125" style="2" customWidth="1"/>
    <col min="2" max="2" width="22.33203125" style="2" customWidth="1"/>
    <col min="3" max="4" width="15.6640625" style="2" customWidth="1"/>
    <col min="5" max="6" width="16.1640625" style="2" customWidth="1"/>
    <col min="7" max="7" width="40.33203125" style="2" customWidth="1"/>
    <col min="8" max="8" width="8.33203125" style="2" customWidth="1"/>
    <col min="9" max="10" width="8.83203125" style="2"/>
    <col min="11" max="13" width="13.5" style="2" bestFit="1" customWidth="1"/>
    <col min="14" max="16384" width="8.83203125" style="2"/>
  </cols>
  <sheetData>
    <row r="3" spans="2:15" ht="21" x14ac:dyDescent="0.25">
      <c r="D3" s="3" t="s">
        <v>65</v>
      </c>
    </row>
    <row r="5" spans="2:15" s="8" customFormat="1" ht="27" customHeight="1" x14ac:dyDescent="0.25">
      <c r="B5" s="4" t="s">
        <v>70</v>
      </c>
      <c r="C5" s="5"/>
      <c r="D5" s="6"/>
      <c r="E5" s="6"/>
      <c r="F5" s="6"/>
      <c r="G5" s="7"/>
    </row>
    <row r="6" spans="2:15" s="8" customFormat="1" ht="27" customHeight="1" x14ac:dyDescent="0.25">
      <c r="B6" s="4" t="s">
        <v>71</v>
      </c>
      <c r="C6" s="5"/>
      <c r="D6" s="6"/>
      <c r="E6" s="6"/>
      <c r="F6" s="6"/>
      <c r="G6" s="7"/>
    </row>
    <row r="7" spans="2:15" s="8" customFormat="1" ht="13.5" customHeight="1" x14ac:dyDescent="0.25">
      <c r="B7" s="4"/>
      <c r="C7" s="5"/>
      <c r="D7" s="6"/>
      <c r="E7" s="6"/>
      <c r="F7" s="6"/>
      <c r="G7" s="7"/>
    </row>
    <row r="8" spans="2:15" s="8" customFormat="1" ht="21" x14ac:dyDescent="0.25">
      <c r="B8" s="9" t="s">
        <v>27</v>
      </c>
      <c r="C8" s="61">
        <v>15</v>
      </c>
      <c r="D8" s="6"/>
      <c r="E8" s="6"/>
      <c r="F8" s="6"/>
      <c r="G8" s="7"/>
    </row>
    <row r="9" spans="2:15" x14ac:dyDescent="0.2">
      <c r="B9" s="9"/>
      <c r="C9" s="11"/>
      <c r="D9" s="11"/>
      <c r="E9" s="11"/>
      <c r="F9" s="11"/>
      <c r="G9" s="11"/>
    </row>
    <row r="10" spans="2:15" x14ac:dyDescent="0.2">
      <c r="B10" s="12" t="s">
        <v>16</v>
      </c>
      <c r="C10" s="12" t="s">
        <v>23</v>
      </c>
      <c r="D10" s="12" t="s">
        <v>39</v>
      </c>
      <c r="E10" s="63" t="s">
        <v>45</v>
      </c>
      <c r="F10" s="12" t="s">
        <v>24</v>
      </c>
      <c r="G10" s="56" t="s">
        <v>17</v>
      </c>
    </row>
    <row r="11" spans="2:15" x14ac:dyDescent="0.2">
      <c r="B11" s="13"/>
      <c r="C11" s="14" t="s">
        <v>1</v>
      </c>
      <c r="D11" s="14" t="s">
        <v>2</v>
      </c>
      <c r="E11" s="14" t="s">
        <v>2</v>
      </c>
      <c r="F11" s="14" t="s">
        <v>40</v>
      </c>
      <c r="G11" s="77" t="s">
        <v>56</v>
      </c>
    </row>
    <row r="12" spans="2:15" x14ac:dyDescent="0.2">
      <c r="B12" s="13"/>
      <c r="C12" s="14"/>
      <c r="D12" s="14"/>
      <c r="E12" s="14"/>
      <c r="F12" s="14"/>
      <c r="G12" s="77" t="s">
        <v>73</v>
      </c>
    </row>
    <row r="13" spans="2:15" x14ac:dyDescent="0.2">
      <c r="B13" s="13"/>
      <c r="C13" s="14"/>
      <c r="D13" s="14"/>
      <c r="E13" s="14"/>
      <c r="F13" s="14"/>
      <c r="G13" s="77" t="s">
        <v>74</v>
      </c>
      <c r="K13" s="69" t="s">
        <v>0</v>
      </c>
      <c r="L13" s="69" t="s">
        <v>28</v>
      </c>
      <c r="M13" s="69" t="s">
        <v>48</v>
      </c>
      <c r="N13" s="69" t="s">
        <v>57</v>
      </c>
      <c r="O13" s="69"/>
    </row>
    <row r="14" spans="2:15" x14ac:dyDescent="0.2">
      <c r="B14" s="15"/>
      <c r="C14" s="16"/>
      <c r="D14" s="16"/>
      <c r="E14" s="16"/>
      <c r="F14" s="16"/>
      <c r="G14" s="78" t="s">
        <v>75</v>
      </c>
      <c r="J14" s="2" t="str">
        <f>B15</f>
        <v>Kock 1</v>
      </c>
      <c r="K14" s="69">
        <f t="shared" ref="K14:M24" si="0">C15</f>
        <v>7</v>
      </c>
      <c r="L14" s="69">
        <f t="shared" si="0"/>
        <v>8</v>
      </c>
      <c r="M14" s="69">
        <f t="shared" si="0"/>
        <v>8</v>
      </c>
      <c r="N14" s="69">
        <f t="shared" ref="N14:N28" si="1">F15</f>
        <v>8</v>
      </c>
      <c r="O14" s="69"/>
    </row>
    <row r="15" spans="2:15" x14ac:dyDescent="0.2">
      <c r="B15" s="16" t="s">
        <v>3</v>
      </c>
      <c r="C15" s="17">
        <v>7</v>
      </c>
      <c r="D15" s="17">
        <v>8</v>
      </c>
      <c r="E15" s="17">
        <v>8</v>
      </c>
      <c r="F15" s="17">
        <v>8</v>
      </c>
      <c r="G15" s="79"/>
      <c r="J15" s="2" t="str">
        <f t="shared" ref="J15:J24" si="2">B16</f>
        <v>Kock2</v>
      </c>
      <c r="K15" s="69">
        <f t="shared" si="0"/>
        <v>6</v>
      </c>
      <c r="L15" s="69">
        <f t="shared" si="0"/>
        <v>8</v>
      </c>
      <c r="M15" s="69">
        <f t="shared" si="0"/>
        <v>8</v>
      </c>
      <c r="N15" s="69">
        <f t="shared" si="1"/>
        <v>7</v>
      </c>
      <c r="O15" s="69"/>
    </row>
    <row r="16" spans="2:15" x14ac:dyDescent="0.2">
      <c r="B16" s="14" t="s">
        <v>4</v>
      </c>
      <c r="C16" s="18">
        <v>6</v>
      </c>
      <c r="D16" s="18">
        <v>8</v>
      </c>
      <c r="E16" s="18">
        <v>8</v>
      </c>
      <c r="F16" s="18">
        <v>7</v>
      </c>
      <c r="G16" s="18"/>
      <c r="J16" s="2" t="str">
        <f t="shared" si="2"/>
        <v>Kock 3</v>
      </c>
      <c r="K16" s="69">
        <f t="shared" si="0"/>
        <v>7</v>
      </c>
      <c r="L16" s="69">
        <f t="shared" si="0"/>
        <v>8</v>
      </c>
      <c r="M16" s="69">
        <f t="shared" si="0"/>
        <v>8</v>
      </c>
      <c r="N16" s="69">
        <f t="shared" si="1"/>
        <v>5</v>
      </c>
      <c r="O16" s="69"/>
    </row>
    <row r="17" spans="2:15" x14ac:dyDescent="0.2">
      <c r="B17" s="14" t="s">
        <v>5</v>
      </c>
      <c r="C17" s="18">
        <v>7</v>
      </c>
      <c r="D17" s="18">
        <v>8</v>
      </c>
      <c r="E17" s="18">
        <v>8</v>
      </c>
      <c r="F17" s="18">
        <v>5</v>
      </c>
      <c r="G17" s="18"/>
      <c r="J17" s="2" t="str">
        <f t="shared" si="2"/>
        <v>Kock 4</v>
      </c>
      <c r="K17" s="69">
        <f t="shared" si="0"/>
        <v>6</v>
      </c>
      <c r="L17" s="69">
        <f t="shared" si="0"/>
        <v>7</v>
      </c>
      <c r="M17" s="69">
        <f t="shared" si="0"/>
        <v>7</v>
      </c>
      <c r="N17" s="69">
        <f t="shared" si="1"/>
        <v>6</v>
      </c>
      <c r="O17" s="69"/>
    </row>
    <row r="18" spans="2:15" x14ac:dyDescent="0.2">
      <c r="B18" s="14" t="s">
        <v>6</v>
      </c>
      <c r="C18" s="18">
        <v>6</v>
      </c>
      <c r="D18" s="18">
        <v>7</v>
      </c>
      <c r="E18" s="18">
        <v>7</v>
      </c>
      <c r="F18" s="18">
        <v>6</v>
      </c>
      <c r="G18" s="18"/>
      <c r="J18" s="2" t="str">
        <f t="shared" si="2"/>
        <v>Kock 5</v>
      </c>
      <c r="K18" s="69">
        <f t="shared" si="0"/>
        <v>8</v>
      </c>
      <c r="L18" s="69">
        <f t="shared" si="0"/>
        <v>8</v>
      </c>
      <c r="M18" s="69">
        <f t="shared" si="0"/>
        <v>8</v>
      </c>
      <c r="N18" s="69">
        <f t="shared" si="1"/>
        <v>9</v>
      </c>
      <c r="O18" s="69"/>
    </row>
    <row r="19" spans="2:15" x14ac:dyDescent="0.2">
      <c r="B19" s="14" t="s">
        <v>7</v>
      </c>
      <c r="C19" s="18">
        <v>8</v>
      </c>
      <c r="D19" s="18">
        <v>8</v>
      </c>
      <c r="E19" s="18">
        <v>8</v>
      </c>
      <c r="F19" s="18">
        <v>9</v>
      </c>
      <c r="G19" s="18"/>
      <c r="J19" s="2" t="str">
        <f t="shared" si="2"/>
        <v>Kock 6</v>
      </c>
      <c r="K19" s="69">
        <f t="shared" si="0"/>
        <v>6</v>
      </c>
      <c r="L19" s="69">
        <f t="shared" si="0"/>
        <v>6</v>
      </c>
      <c r="M19" s="69">
        <f t="shared" si="0"/>
        <v>6</v>
      </c>
      <c r="N19" s="69">
        <f t="shared" si="1"/>
        <v>6</v>
      </c>
      <c r="O19" s="69"/>
    </row>
    <row r="20" spans="2:15" x14ac:dyDescent="0.2">
      <c r="B20" s="14" t="s">
        <v>8</v>
      </c>
      <c r="C20" s="18">
        <v>6</v>
      </c>
      <c r="D20" s="18">
        <v>6</v>
      </c>
      <c r="E20" s="18">
        <v>6</v>
      </c>
      <c r="F20" s="18">
        <v>6</v>
      </c>
      <c r="G20" s="18"/>
      <c r="J20" s="2" t="str">
        <f t="shared" si="2"/>
        <v>Kock 7</v>
      </c>
      <c r="K20" s="69">
        <f t="shared" si="0"/>
        <v>8</v>
      </c>
      <c r="L20" s="69">
        <f t="shared" si="0"/>
        <v>9</v>
      </c>
      <c r="M20" s="69">
        <f t="shared" si="0"/>
        <v>9</v>
      </c>
      <c r="N20" s="69">
        <f t="shared" si="1"/>
        <v>9</v>
      </c>
      <c r="O20" s="69"/>
    </row>
    <row r="21" spans="2:15" x14ac:dyDescent="0.2">
      <c r="B21" s="14" t="s">
        <v>9</v>
      </c>
      <c r="C21" s="18">
        <v>8</v>
      </c>
      <c r="D21" s="18">
        <v>9</v>
      </c>
      <c r="E21" s="18">
        <v>9</v>
      </c>
      <c r="F21" s="18">
        <v>9</v>
      </c>
      <c r="G21" s="18"/>
      <c r="J21" s="2" t="str">
        <f t="shared" si="2"/>
        <v>Kock 8</v>
      </c>
      <c r="K21" s="69">
        <f t="shared" si="0"/>
        <v>5</v>
      </c>
      <c r="L21" s="69">
        <f t="shared" si="0"/>
        <v>8</v>
      </c>
      <c r="M21" s="69">
        <f t="shared" si="0"/>
        <v>8</v>
      </c>
      <c r="N21" s="69">
        <f t="shared" si="1"/>
        <v>8</v>
      </c>
      <c r="O21" s="69"/>
    </row>
    <row r="22" spans="2:15" x14ac:dyDescent="0.2">
      <c r="B22" s="14" t="s">
        <v>10</v>
      </c>
      <c r="C22" s="18">
        <v>5</v>
      </c>
      <c r="D22" s="18">
        <v>8</v>
      </c>
      <c r="E22" s="18">
        <v>8</v>
      </c>
      <c r="F22" s="18">
        <v>8</v>
      </c>
      <c r="G22" s="18"/>
      <c r="J22" s="2" t="str">
        <f t="shared" si="2"/>
        <v>Kock 9</v>
      </c>
      <c r="K22" s="69">
        <f t="shared" si="0"/>
        <v>7</v>
      </c>
      <c r="L22" s="69">
        <f t="shared" si="0"/>
        <v>8</v>
      </c>
      <c r="M22" s="69">
        <f t="shared" si="0"/>
        <v>6</v>
      </c>
      <c r="N22" s="69">
        <f t="shared" si="1"/>
        <v>8</v>
      </c>
      <c r="O22" s="69"/>
    </row>
    <row r="23" spans="2:15" x14ac:dyDescent="0.2">
      <c r="B23" s="14" t="s">
        <v>11</v>
      </c>
      <c r="C23" s="18">
        <v>7</v>
      </c>
      <c r="D23" s="18">
        <v>8</v>
      </c>
      <c r="E23" s="18">
        <v>6</v>
      </c>
      <c r="F23" s="18">
        <v>8</v>
      </c>
      <c r="G23" s="18"/>
      <c r="J23" s="2" t="str">
        <f t="shared" si="2"/>
        <v>Kock 10</v>
      </c>
      <c r="K23" s="69">
        <f t="shared" si="0"/>
        <v>8</v>
      </c>
      <c r="L23" s="69">
        <f t="shared" si="0"/>
        <v>7</v>
      </c>
      <c r="M23" s="69">
        <f t="shared" si="0"/>
        <v>7</v>
      </c>
      <c r="N23" s="69">
        <f t="shared" si="1"/>
        <v>8</v>
      </c>
      <c r="O23" s="69"/>
    </row>
    <row r="24" spans="2:15" x14ac:dyDescent="0.2">
      <c r="B24" s="14" t="s">
        <v>12</v>
      </c>
      <c r="C24" s="18">
        <v>8</v>
      </c>
      <c r="D24" s="18">
        <v>7</v>
      </c>
      <c r="E24" s="18">
        <v>7</v>
      </c>
      <c r="F24" s="18">
        <v>8</v>
      </c>
      <c r="G24" s="18"/>
      <c r="J24" s="2" t="str">
        <f t="shared" si="2"/>
        <v>Kock 11</v>
      </c>
      <c r="K24" s="69">
        <f t="shared" si="0"/>
        <v>7</v>
      </c>
      <c r="L24" s="69">
        <f t="shared" si="0"/>
        <v>7</v>
      </c>
      <c r="M24" s="69">
        <f t="shared" si="0"/>
        <v>7</v>
      </c>
      <c r="N24" s="69">
        <f t="shared" si="1"/>
        <v>8</v>
      </c>
      <c r="O24" s="69"/>
    </row>
    <row r="25" spans="2:15" x14ac:dyDescent="0.2">
      <c r="B25" s="14" t="s">
        <v>13</v>
      </c>
      <c r="C25" s="18">
        <v>7</v>
      </c>
      <c r="D25" s="18">
        <v>7</v>
      </c>
      <c r="E25" s="18">
        <v>7</v>
      </c>
      <c r="F25" s="18">
        <v>8</v>
      </c>
      <c r="G25" s="18"/>
      <c r="J25" s="2" t="s">
        <v>41</v>
      </c>
      <c r="K25" s="69">
        <f t="shared" ref="K25:M28" si="3">C26</f>
        <v>7</v>
      </c>
      <c r="L25" s="69">
        <f t="shared" si="3"/>
        <v>7</v>
      </c>
      <c r="M25" s="69">
        <f t="shared" si="3"/>
        <v>8</v>
      </c>
      <c r="N25" s="69">
        <f t="shared" si="1"/>
        <v>7</v>
      </c>
      <c r="O25" s="69"/>
    </row>
    <row r="26" spans="2:15" x14ac:dyDescent="0.2">
      <c r="B26" s="14" t="s">
        <v>41</v>
      </c>
      <c r="C26" s="18">
        <v>7</v>
      </c>
      <c r="D26" s="18">
        <v>7</v>
      </c>
      <c r="E26" s="18">
        <v>8</v>
      </c>
      <c r="F26" s="18">
        <v>7</v>
      </c>
      <c r="G26" s="18"/>
      <c r="J26" s="2" t="s">
        <v>42</v>
      </c>
      <c r="K26" s="69">
        <f t="shared" si="3"/>
        <v>6</v>
      </c>
      <c r="L26" s="69">
        <f t="shared" si="3"/>
        <v>5</v>
      </c>
      <c r="M26" s="69">
        <f t="shared" si="3"/>
        <v>5</v>
      </c>
      <c r="N26" s="69">
        <f t="shared" si="1"/>
        <v>5</v>
      </c>
      <c r="O26" s="69"/>
    </row>
    <row r="27" spans="2:15" x14ac:dyDescent="0.2">
      <c r="B27" s="14" t="s">
        <v>42</v>
      </c>
      <c r="C27" s="18">
        <v>6</v>
      </c>
      <c r="D27" s="18">
        <v>5</v>
      </c>
      <c r="E27" s="18">
        <v>5</v>
      </c>
      <c r="F27" s="18">
        <v>5</v>
      </c>
      <c r="G27" s="18"/>
      <c r="J27" s="2" t="s">
        <v>43</v>
      </c>
      <c r="K27" s="69">
        <f t="shared" si="3"/>
        <v>7</v>
      </c>
      <c r="L27" s="69">
        <f t="shared" si="3"/>
        <v>7</v>
      </c>
      <c r="M27" s="69">
        <f t="shared" si="3"/>
        <v>7</v>
      </c>
      <c r="N27" s="69">
        <f t="shared" si="1"/>
        <v>8</v>
      </c>
      <c r="O27" s="69"/>
    </row>
    <row r="28" spans="2:15" x14ac:dyDescent="0.2">
      <c r="B28" s="14" t="s">
        <v>43</v>
      </c>
      <c r="C28" s="18">
        <v>7</v>
      </c>
      <c r="D28" s="18">
        <v>7</v>
      </c>
      <c r="E28" s="18">
        <v>7</v>
      </c>
      <c r="F28" s="18">
        <v>8</v>
      </c>
      <c r="G28" s="18"/>
      <c r="J28" s="2" t="s">
        <v>44</v>
      </c>
      <c r="K28" s="69">
        <f t="shared" si="3"/>
        <v>9</v>
      </c>
      <c r="L28" s="69">
        <f t="shared" si="3"/>
        <v>8</v>
      </c>
      <c r="M28" s="69">
        <f t="shared" si="3"/>
        <v>8</v>
      </c>
      <c r="N28" s="69">
        <f t="shared" si="1"/>
        <v>9</v>
      </c>
      <c r="O28" s="69"/>
    </row>
    <row r="29" spans="2:15" x14ac:dyDescent="0.2">
      <c r="B29" s="14" t="s">
        <v>44</v>
      </c>
      <c r="C29" s="18">
        <v>9</v>
      </c>
      <c r="D29" s="18">
        <v>8</v>
      </c>
      <c r="E29" s="18">
        <v>8</v>
      </c>
      <c r="F29" s="18">
        <v>9</v>
      </c>
      <c r="G29" s="18"/>
    </row>
    <row r="30" spans="2:15" x14ac:dyDescent="0.2">
      <c r="B30" s="14" t="s">
        <v>19</v>
      </c>
      <c r="C30" s="18">
        <f>SUM(C15:C29)</f>
        <v>104</v>
      </c>
      <c r="D30" s="18">
        <f>SUM(D15:D29)</f>
        <v>111</v>
      </c>
      <c r="E30" s="18">
        <f>SUM(E15:E29)</f>
        <v>110</v>
      </c>
      <c r="F30" s="18">
        <f>SUM(F15:F29)*2</f>
        <v>222</v>
      </c>
      <c r="G30" s="82">
        <f>SUM(C30:F30)/C8</f>
        <v>36.466666666666669</v>
      </c>
    </row>
    <row r="31" spans="2:15" x14ac:dyDescent="0.2">
      <c r="B31" s="19" t="s">
        <v>18</v>
      </c>
      <c r="C31" s="20">
        <f>C30/C8</f>
        <v>6.9333333333333336</v>
      </c>
      <c r="D31" s="20">
        <f>D30/C8</f>
        <v>7.4</v>
      </c>
      <c r="E31" s="20">
        <f>E30/C8</f>
        <v>7.333333333333333</v>
      </c>
      <c r="F31" s="20">
        <f>F30/C8</f>
        <v>14.8</v>
      </c>
      <c r="G31" s="84">
        <f>SUM(C31:F31)</f>
        <v>36.466666666666669</v>
      </c>
    </row>
    <row r="32" spans="2:15" x14ac:dyDescent="0.2">
      <c r="B32" s="22"/>
      <c r="C32" s="18"/>
      <c r="D32" s="18"/>
      <c r="E32" s="18"/>
      <c r="F32" s="18"/>
      <c r="G32" s="22"/>
    </row>
    <row r="33" spans="2:9" x14ac:dyDescent="0.2">
      <c r="B33" s="23" t="s">
        <v>15</v>
      </c>
      <c r="C33" s="11"/>
      <c r="D33" s="11"/>
      <c r="E33" s="11"/>
      <c r="F33" s="11"/>
      <c r="G33" s="11"/>
      <c r="H33" s="11"/>
      <c r="I33" s="23"/>
    </row>
    <row r="34" spans="2:9" x14ac:dyDescent="0.2">
      <c r="B34" s="11"/>
      <c r="C34" s="11"/>
      <c r="D34" s="11"/>
      <c r="E34" s="11"/>
      <c r="F34" s="11"/>
      <c r="G34" s="11"/>
      <c r="H34" s="11"/>
      <c r="I34" s="11"/>
    </row>
    <row r="35" spans="2:9" ht="21" customHeight="1" x14ac:dyDescent="0.2">
      <c r="B35" s="24" t="s">
        <v>26</v>
      </c>
      <c r="C35" s="25"/>
      <c r="D35" s="25"/>
      <c r="E35" s="25"/>
      <c r="F35" s="25"/>
      <c r="G35" s="24" t="s">
        <v>25</v>
      </c>
      <c r="H35" s="11"/>
      <c r="I35" s="7"/>
    </row>
    <row r="36" spans="2:9" ht="21" customHeight="1" x14ac:dyDescent="0.2">
      <c r="B36" s="9"/>
      <c r="C36" s="11"/>
      <c r="D36" s="11"/>
      <c r="E36" s="11"/>
      <c r="F36" s="11"/>
      <c r="G36" s="11"/>
      <c r="H36" s="11"/>
      <c r="I36" s="11"/>
    </row>
    <row r="37" spans="2:9" x14ac:dyDescent="0.2">
      <c r="B37" s="11"/>
      <c r="C37" s="11"/>
    </row>
    <row r="38" spans="2:9" x14ac:dyDescent="0.2">
      <c r="B38" s="11"/>
      <c r="C38" s="11"/>
    </row>
    <row r="39" spans="2:9" x14ac:dyDescent="0.2">
      <c r="B39" s="26"/>
      <c r="C39" s="11"/>
    </row>
    <row r="40" spans="2:9" x14ac:dyDescent="0.2">
      <c r="B40" s="11"/>
      <c r="C40" s="11"/>
    </row>
    <row r="41" spans="2:9" x14ac:dyDescent="0.2">
      <c r="B41" s="11"/>
      <c r="C41" s="11"/>
    </row>
    <row r="42" spans="2:9" x14ac:dyDescent="0.2">
      <c r="B42" s="11"/>
      <c r="C42" s="11"/>
    </row>
    <row r="43" spans="2:9" x14ac:dyDescent="0.2">
      <c r="B43" s="27"/>
      <c r="C43" s="11"/>
    </row>
    <row r="44" spans="2:9" x14ac:dyDescent="0.2">
      <c r="B44" s="25"/>
      <c r="C44" s="11"/>
    </row>
    <row r="45" spans="2:9" x14ac:dyDescent="0.2">
      <c r="B45" s="27"/>
      <c r="C45" s="11"/>
    </row>
    <row r="46" spans="2:9" x14ac:dyDescent="0.2">
      <c r="B46" s="25"/>
      <c r="C46" s="11"/>
    </row>
    <row r="47" spans="2:9" x14ac:dyDescent="0.2">
      <c r="B47" s="25"/>
      <c r="C47" s="11"/>
    </row>
    <row r="48" spans="2:9" x14ac:dyDescent="0.2">
      <c r="B48" s="27"/>
      <c r="C48" s="11"/>
    </row>
    <row r="49" spans="2:3" x14ac:dyDescent="0.2">
      <c r="B49" s="25"/>
      <c r="C49" s="11"/>
    </row>
    <row r="50" spans="2:3" x14ac:dyDescent="0.2">
      <c r="B50" s="27"/>
      <c r="C50" s="11"/>
    </row>
    <row r="51" spans="2:3" x14ac:dyDescent="0.2">
      <c r="B51" s="25"/>
      <c r="C51" s="11"/>
    </row>
    <row r="52" spans="2:3" x14ac:dyDescent="0.2">
      <c r="B52" s="27"/>
      <c r="C52" s="11"/>
    </row>
    <row r="53" spans="2:3" x14ac:dyDescent="0.2">
      <c r="B53" s="25"/>
      <c r="C53" s="11"/>
    </row>
    <row r="54" spans="2:3" x14ac:dyDescent="0.2">
      <c r="B54" s="27"/>
      <c r="C54" s="11"/>
    </row>
    <row r="55" spans="2:3" x14ac:dyDescent="0.2">
      <c r="B55" s="25"/>
      <c r="C55" s="11"/>
    </row>
    <row r="56" spans="2:3" x14ac:dyDescent="0.2">
      <c r="B56" s="27"/>
      <c r="C56" s="11"/>
    </row>
    <row r="57" spans="2:3" x14ac:dyDescent="0.2">
      <c r="B57" s="11"/>
      <c r="C57" s="11"/>
    </row>
    <row r="58" spans="2:3" x14ac:dyDescent="0.2">
      <c r="B58" s="30"/>
      <c r="C58" s="11"/>
    </row>
    <row r="59" spans="2:3" x14ac:dyDescent="0.2">
      <c r="B59" s="11"/>
      <c r="C59" s="11"/>
    </row>
    <row r="60" spans="2:3" x14ac:dyDescent="0.2">
      <c r="B60" s="30"/>
      <c r="C60" s="11"/>
    </row>
    <row r="61" spans="2:3" x14ac:dyDescent="0.2">
      <c r="B61" s="11"/>
      <c r="C61" s="11"/>
    </row>
    <row r="62" spans="2:3" x14ac:dyDescent="0.2">
      <c r="B62" s="30"/>
      <c r="C62" s="11"/>
    </row>
    <row r="63" spans="2:3" x14ac:dyDescent="0.2">
      <c r="B63" s="11"/>
      <c r="C63" s="11"/>
    </row>
    <row r="64" spans="2:3" x14ac:dyDescent="0.2">
      <c r="B64" s="11"/>
      <c r="C64" s="11"/>
    </row>
    <row r="65" spans="2:3" x14ac:dyDescent="0.2">
      <c r="B65" s="11"/>
      <c r="C65" s="11"/>
    </row>
    <row r="66" spans="2:3" x14ac:dyDescent="0.2">
      <c r="B66" s="11"/>
      <c r="C66" s="11"/>
    </row>
    <row r="67" spans="2:3" x14ac:dyDescent="0.2">
      <c r="B67" s="11"/>
      <c r="C67" s="11"/>
    </row>
    <row r="68" spans="2:3" x14ac:dyDescent="0.2">
      <c r="B68" s="11"/>
      <c r="C68" s="11"/>
    </row>
    <row r="69" spans="2:3" x14ac:dyDescent="0.2">
      <c r="B69" s="11"/>
      <c r="C69" s="11"/>
    </row>
    <row r="70" spans="2:3" x14ac:dyDescent="0.2">
      <c r="B70" s="11"/>
      <c r="C70" s="11"/>
    </row>
    <row r="71" spans="2:3" ht="18.5" customHeight="1" x14ac:dyDescent="0.2">
      <c r="B71" s="11"/>
      <c r="C71" s="11"/>
    </row>
    <row r="72" spans="2:3" ht="18.5" customHeight="1" x14ac:dyDescent="0.2">
      <c r="B72" s="11"/>
      <c r="C72" s="11"/>
    </row>
    <row r="73" spans="2:3" x14ac:dyDescent="0.2">
      <c r="B73" s="11"/>
      <c r="C73" s="11"/>
    </row>
    <row r="74" spans="2:3" x14ac:dyDescent="0.2">
      <c r="B74" s="11"/>
      <c r="C74" s="11"/>
    </row>
    <row r="75" spans="2:3" x14ac:dyDescent="0.2">
      <c r="B75" s="11"/>
      <c r="C75" s="11"/>
    </row>
    <row r="76" spans="2:3" x14ac:dyDescent="0.2">
      <c r="B76" s="11"/>
      <c r="C76" s="11"/>
    </row>
    <row r="77" spans="2:3" x14ac:dyDescent="0.2">
      <c r="B77" s="11"/>
      <c r="C77" s="11"/>
    </row>
    <row r="78" spans="2:3" x14ac:dyDescent="0.2">
      <c r="B78" s="11"/>
      <c r="C78" s="11"/>
    </row>
    <row r="79" spans="2:3" x14ac:dyDescent="0.2">
      <c r="B79" s="11"/>
      <c r="C79" s="11"/>
    </row>
    <row r="80" spans="2:3" x14ac:dyDescent="0.2">
      <c r="B80" s="11"/>
      <c r="C80" s="11"/>
    </row>
    <row r="81" spans="2:9" x14ac:dyDescent="0.2">
      <c r="B81" s="11"/>
      <c r="C81" s="11"/>
    </row>
    <row r="82" spans="2:9" x14ac:dyDescent="0.2">
      <c r="B82" s="7"/>
      <c r="C82" s="31"/>
      <c r="D82" s="31"/>
      <c r="E82" s="31"/>
      <c r="F82" s="31"/>
      <c r="G82" s="7"/>
      <c r="H82" s="11"/>
      <c r="I82" s="11"/>
    </row>
    <row r="83" spans="2:9" x14ac:dyDescent="0.2">
      <c r="B83" s="7"/>
      <c r="C83" s="31"/>
      <c r="D83" s="31"/>
      <c r="E83" s="31"/>
      <c r="F83" s="31"/>
      <c r="G83" s="7"/>
      <c r="H83" s="11"/>
      <c r="I83" s="11"/>
    </row>
    <row r="84" spans="2:9" x14ac:dyDescent="0.2">
      <c r="B84" s="7"/>
      <c r="C84" s="7"/>
      <c r="D84" s="7"/>
      <c r="E84" s="7"/>
      <c r="F84" s="7"/>
      <c r="G84" s="7"/>
      <c r="H84" s="11"/>
      <c r="I84" s="11"/>
    </row>
    <row r="85" spans="2:9" x14ac:dyDescent="0.2">
      <c r="B85" s="7"/>
      <c r="C85" s="7"/>
      <c r="D85" s="7"/>
      <c r="E85" s="7"/>
      <c r="F85" s="7"/>
      <c r="G85" s="7"/>
      <c r="H85" s="11"/>
      <c r="I85" s="11"/>
    </row>
    <row r="86" spans="2:9" x14ac:dyDescent="0.2">
      <c r="B86" s="7"/>
      <c r="C86" s="29"/>
      <c r="D86" s="29"/>
      <c r="E86" s="29"/>
      <c r="F86" s="29"/>
      <c r="G86" s="29"/>
      <c r="H86" s="11"/>
      <c r="I86" s="11"/>
    </row>
    <row r="87" spans="2:9" x14ac:dyDescent="0.2">
      <c r="B87" s="7"/>
      <c r="C87" s="7"/>
      <c r="D87" s="7"/>
      <c r="E87" s="7"/>
      <c r="F87" s="7"/>
      <c r="G87" s="7"/>
      <c r="H87" s="11"/>
      <c r="I87" s="11"/>
    </row>
    <row r="88" spans="2:9" ht="23.5" customHeight="1" x14ac:dyDescent="0.2">
      <c r="B88" s="23"/>
      <c r="C88" s="23"/>
      <c r="D88" s="23"/>
      <c r="E88" s="23"/>
      <c r="F88" s="23"/>
      <c r="G88" s="23"/>
      <c r="H88" s="11"/>
      <c r="I88" s="11"/>
    </row>
    <row r="89" spans="2:9" ht="23.5" customHeight="1" x14ac:dyDescent="0.2">
      <c r="B89" s="23"/>
      <c r="C89" s="23"/>
      <c r="D89" s="23"/>
      <c r="E89" s="23"/>
      <c r="F89" s="23"/>
      <c r="G89" s="23"/>
      <c r="H89" s="11"/>
      <c r="I89" s="11"/>
    </row>
    <row r="90" spans="2:9" ht="33.5" customHeight="1" x14ac:dyDescent="0.2">
      <c r="B90" s="23"/>
      <c r="C90" s="23"/>
      <c r="D90" s="23"/>
      <c r="E90" s="23"/>
      <c r="F90" s="23"/>
      <c r="G90" s="23"/>
      <c r="H90" s="11"/>
      <c r="I90" s="11"/>
    </row>
    <row r="91" spans="2:9" x14ac:dyDescent="0.2">
      <c r="B91" s="9"/>
      <c r="C91" s="7"/>
      <c r="D91" s="7"/>
      <c r="E91" s="7"/>
      <c r="F91" s="7"/>
      <c r="G91" s="7"/>
      <c r="H91" s="11"/>
      <c r="I91" s="11"/>
    </row>
    <row r="92" spans="2:9" x14ac:dyDescent="0.2">
      <c r="B92" s="7"/>
      <c r="C92" s="7"/>
      <c r="D92" s="7"/>
      <c r="E92" s="7"/>
      <c r="F92" s="7"/>
      <c r="G92" s="7"/>
      <c r="H92" s="11"/>
      <c r="I92" s="11"/>
    </row>
    <row r="93" spans="2:9" x14ac:dyDescent="0.2">
      <c r="B93" s="7"/>
      <c r="C93" s="7"/>
      <c r="D93" s="7"/>
      <c r="E93" s="7"/>
      <c r="F93" s="7"/>
      <c r="G93" s="7"/>
      <c r="H93" s="11"/>
      <c r="I93" s="11"/>
    </row>
    <row r="94" spans="2:9" x14ac:dyDescent="0.2">
      <c r="B94" s="7"/>
      <c r="C94" s="32"/>
      <c r="D94" s="32"/>
      <c r="E94" s="32"/>
      <c r="F94" s="32"/>
      <c r="G94" s="7"/>
      <c r="H94" s="11"/>
      <c r="I94" s="11"/>
    </row>
    <row r="95" spans="2:9" x14ac:dyDescent="0.2">
      <c r="B95" s="7"/>
      <c r="C95" s="7"/>
      <c r="D95" s="7"/>
      <c r="E95" s="7"/>
      <c r="F95" s="7"/>
      <c r="G95" s="7"/>
      <c r="H95" s="11"/>
      <c r="I95" s="11"/>
    </row>
    <row r="96" spans="2:9" x14ac:dyDescent="0.2">
      <c r="B96" s="7"/>
      <c r="C96" s="7"/>
      <c r="D96" s="7"/>
      <c r="E96" s="7"/>
      <c r="F96" s="7"/>
      <c r="G96" s="7"/>
      <c r="H96" s="11"/>
      <c r="I96" s="11"/>
    </row>
    <row r="97" spans="2:9" x14ac:dyDescent="0.2">
      <c r="B97" s="7"/>
      <c r="C97" s="7"/>
      <c r="D97" s="7"/>
      <c r="E97" s="7"/>
      <c r="F97" s="7"/>
      <c r="G97" s="7"/>
      <c r="H97" s="11"/>
      <c r="I97" s="11"/>
    </row>
    <row r="98" spans="2:9" x14ac:dyDescent="0.2">
      <c r="B98" s="7"/>
      <c r="C98" s="32"/>
      <c r="D98" s="32"/>
      <c r="E98" s="32"/>
      <c r="F98" s="32"/>
      <c r="G98" s="7"/>
      <c r="H98" s="11"/>
      <c r="I98" s="11"/>
    </row>
    <row r="99" spans="2:9" x14ac:dyDescent="0.2">
      <c r="B99" s="7"/>
      <c r="C99" s="32"/>
      <c r="D99" s="32"/>
      <c r="E99" s="32"/>
      <c r="F99" s="32"/>
      <c r="G99" s="7"/>
      <c r="H99" s="11"/>
      <c r="I99" s="11"/>
    </row>
    <row r="100" spans="2:9" x14ac:dyDescent="0.2">
      <c r="B100" s="7"/>
      <c r="C100" s="7"/>
      <c r="D100" s="7"/>
      <c r="E100" s="7"/>
      <c r="F100" s="7"/>
      <c r="G100" s="7"/>
      <c r="H100" s="11"/>
      <c r="I100" s="11"/>
    </row>
    <row r="101" spans="2:9" x14ac:dyDescent="0.2">
      <c r="B101" s="7"/>
      <c r="C101" s="7"/>
      <c r="D101" s="7"/>
      <c r="E101" s="7"/>
      <c r="F101" s="7"/>
      <c r="G101" s="7"/>
      <c r="H101" s="11"/>
      <c r="I101" s="11"/>
    </row>
    <row r="102" spans="2:9" x14ac:dyDescent="0.2">
      <c r="B102" s="7"/>
      <c r="C102" s="7"/>
      <c r="D102" s="7"/>
      <c r="E102" s="7"/>
      <c r="F102" s="7"/>
      <c r="G102" s="7"/>
      <c r="H102" s="11"/>
      <c r="I102" s="11"/>
    </row>
    <row r="103" spans="2:9" x14ac:dyDescent="0.2">
      <c r="B103" s="7"/>
      <c r="C103" s="7"/>
      <c r="D103" s="7"/>
      <c r="E103" s="7"/>
      <c r="F103" s="7"/>
      <c r="G103" s="7"/>
      <c r="H103" s="11"/>
      <c r="I103" s="11"/>
    </row>
    <row r="104" spans="2:9" x14ac:dyDescent="0.2">
      <c r="B104" s="7"/>
      <c r="C104" s="29"/>
      <c r="D104" s="29"/>
      <c r="E104" s="29"/>
      <c r="F104" s="29"/>
      <c r="G104" s="29"/>
      <c r="H104" s="11"/>
      <c r="I104" s="11"/>
    </row>
    <row r="105" spans="2:9" x14ac:dyDescent="0.2">
      <c r="B105" s="7"/>
      <c r="C105" s="7"/>
      <c r="D105" s="7"/>
      <c r="E105" s="7"/>
      <c r="F105" s="7"/>
      <c r="G105" s="7"/>
      <c r="H105" s="11"/>
      <c r="I105" s="11"/>
    </row>
    <row r="106" spans="2:9" x14ac:dyDescent="0.2">
      <c r="B106" s="7"/>
      <c r="C106" s="7"/>
      <c r="D106" s="7"/>
      <c r="E106" s="7"/>
      <c r="F106" s="7"/>
      <c r="G106" s="7"/>
      <c r="H106" s="11"/>
      <c r="I106" s="11"/>
    </row>
    <row r="107" spans="2:9" x14ac:dyDescent="0.2">
      <c r="B107" s="7"/>
      <c r="C107" s="7"/>
      <c r="D107" s="7"/>
      <c r="E107" s="7"/>
      <c r="F107" s="7"/>
      <c r="G107" s="7"/>
      <c r="H107" s="11"/>
      <c r="I107" s="11"/>
    </row>
    <row r="108" spans="2:9" x14ac:dyDescent="0.2">
      <c r="B108" s="9"/>
      <c r="C108" s="7"/>
      <c r="D108" s="7"/>
      <c r="E108" s="7"/>
      <c r="F108" s="7"/>
      <c r="G108" s="7"/>
      <c r="H108" s="11"/>
      <c r="I108" s="11"/>
    </row>
    <row r="109" spans="2:9" x14ac:dyDescent="0.2">
      <c r="B109" s="7"/>
      <c r="C109" s="7"/>
      <c r="D109" s="7"/>
      <c r="E109" s="7"/>
      <c r="F109" s="7"/>
      <c r="G109" s="7"/>
      <c r="H109" s="11"/>
      <c r="I109" s="11"/>
    </row>
    <row r="110" spans="2:9" x14ac:dyDescent="0.2">
      <c r="B110" s="7"/>
      <c r="C110" s="7"/>
      <c r="D110" s="7"/>
      <c r="E110" s="7"/>
      <c r="F110" s="7"/>
      <c r="G110" s="7"/>
      <c r="H110" s="11"/>
      <c r="I110" s="11"/>
    </row>
    <row r="111" spans="2:9" x14ac:dyDescent="0.2">
      <c r="B111" s="7"/>
      <c r="C111" s="7"/>
      <c r="D111" s="7"/>
      <c r="E111" s="7"/>
      <c r="F111" s="7"/>
      <c r="G111" s="7"/>
      <c r="H111" s="11"/>
      <c r="I111" s="11"/>
    </row>
    <row r="112" spans="2:9" x14ac:dyDescent="0.2">
      <c r="B112" s="7"/>
      <c r="C112" s="7"/>
      <c r="D112" s="7"/>
      <c r="E112" s="7"/>
      <c r="F112" s="7"/>
      <c r="G112" s="7"/>
      <c r="H112" s="11"/>
      <c r="I112" s="11"/>
    </row>
    <row r="113" spans="2:9" x14ac:dyDescent="0.2">
      <c r="B113" s="7"/>
      <c r="C113" s="7"/>
      <c r="D113" s="7"/>
      <c r="E113" s="7"/>
      <c r="F113" s="7"/>
      <c r="G113" s="7"/>
      <c r="H113" s="11"/>
      <c r="I113" s="11"/>
    </row>
    <row r="114" spans="2:9" x14ac:dyDescent="0.2">
      <c r="B114" s="7"/>
      <c r="C114" s="7"/>
      <c r="D114" s="7"/>
      <c r="E114" s="7"/>
      <c r="F114" s="7"/>
      <c r="G114" s="7"/>
      <c r="H114" s="11"/>
      <c r="I114" s="11"/>
    </row>
    <row r="115" spans="2:9" x14ac:dyDescent="0.2">
      <c r="B115" s="7"/>
      <c r="C115" s="32"/>
      <c r="D115" s="32"/>
      <c r="E115" s="32"/>
      <c r="F115" s="32"/>
      <c r="G115" s="7"/>
      <c r="H115" s="11"/>
      <c r="I115" s="11"/>
    </row>
    <row r="116" spans="2:9" x14ac:dyDescent="0.2">
      <c r="B116" s="7"/>
      <c r="C116" s="32"/>
      <c r="D116" s="32"/>
      <c r="E116" s="32"/>
      <c r="F116" s="32"/>
      <c r="G116" s="7"/>
      <c r="H116" s="11"/>
      <c r="I116" s="11"/>
    </row>
    <row r="117" spans="2:9" x14ac:dyDescent="0.2">
      <c r="B117" s="7"/>
      <c r="C117" s="7"/>
      <c r="D117" s="7"/>
      <c r="E117" s="7"/>
      <c r="F117" s="7"/>
      <c r="G117" s="7"/>
      <c r="H117" s="11"/>
      <c r="I117" s="11"/>
    </row>
    <row r="118" spans="2:9" x14ac:dyDescent="0.2">
      <c r="B118" s="7"/>
      <c r="C118" s="7"/>
      <c r="D118" s="7"/>
      <c r="E118" s="7"/>
      <c r="F118" s="7"/>
      <c r="G118" s="7"/>
      <c r="H118" s="11"/>
      <c r="I118" s="11"/>
    </row>
    <row r="119" spans="2:9" x14ac:dyDescent="0.2">
      <c r="B119" s="7"/>
      <c r="C119" s="7"/>
      <c r="D119" s="7"/>
      <c r="E119" s="7"/>
      <c r="F119" s="7"/>
      <c r="G119" s="7"/>
      <c r="H119" s="11"/>
      <c r="I119" s="11"/>
    </row>
    <row r="120" spans="2:9" x14ac:dyDescent="0.2">
      <c r="B120" s="7"/>
      <c r="C120" s="7"/>
      <c r="D120" s="7"/>
      <c r="E120" s="7"/>
      <c r="F120" s="7"/>
      <c r="G120" s="7"/>
      <c r="H120" s="11"/>
      <c r="I120" s="11"/>
    </row>
    <row r="121" spans="2:9" x14ac:dyDescent="0.2">
      <c r="B121" s="7"/>
      <c r="C121" s="29"/>
      <c r="D121" s="7"/>
      <c r="E121" s="29"/>
      <c r="F121" s="29"/>
      <c r="G121" s="7"/>
      <c r="H121" s="11"/>
      <c r="I121" s="11"/>
    </row>
    <row r="122" spans="2:9" x14ac:dyDescent="0.2">
      <c r="B122" s="7"/>
      <c r="C122" s="7"/>
      <c r="D122" s="7"/>
      <c r="E122" s="7"/>
      <c r="F122" s="7"/>
      <c r="G122" s="7"/>
      <c r="H122" s="11"/>
      <c r="I122" s="11"/>
    </row>
    <row r="123" spans="2:9" x14ac:dyDescent="0.2">
      <c r="B123" s="7"/>
      <c r="C123" s="7"/>
      <c r="D123" s="7"/>
      <c r="E123" s="7"/>
      <c r="F123" s="7"/>
      <c r="G123" s="7"/>
      <c r="H123" s="11"/>
      <c r="I123" s="11"/>
    </row>
    <row r="124" spans="2:9" x14ac:dyDescent="0.2">
      <c r="B124" s="10"/>
      <c r="C124" s="10"/>
      <c r="D124" s="10"/>
      <c r="E124" s="10"/>
      <c r="F124" s="10"/>
      <c r="G124" s="10"/>
    </row>
    <row r="125" spans="2:9" x14ac:dyDescent="0.2">
      <c r="B125" s="10"/>
      <c r="C125" s="10"/>
      <c r="D125" s="10"/>
      <c r="E125" s="10"/>
      <c r="F125" s="10"/>
      <c r="G125" s="10"/>
    </row>
  </sheetData>
  <conditionalFormatting sqref="C15">
    <cfRule type="cellIs" dxfId="12" priority="13" operator="greaterThan">
      <formula>10</formula>
    </cfRule>
  </conditionalFormatting>
  <conditionalFormatting sqref="C15:F29">
    <cfRule type="cellIs" dxfId="11" priority="7" operator="lessThan">
      <formula>1</formula>
    </cfRule>
    <cfRule type="cellIs" dxfId="10" priority="10" operator="lessThan">
      <formula>1</formula>
    </cfRule>
    <cfRule type="cellIs" dxfId="9" priority="11" operator="lessThan">
      <formula>1</formula>
    </cfRule>
    <cfRule type="cellIs" dxfId="8" priority="12" operator="greaterThan">
      <formula>10</formula>
    </cfRule>
  </conditionalFormatting>
  <conditionalFormatting sqref="C8">
    <cfRule type="cellIs" dxfId="7" priority="8" operator="lessThan">
      <formula>1</formula>
    </cfRule>
    <cfRule type="cellIs" dxfId="6" priority="9" operator="lessThan">
      <formula>1</formula>
    </cfRule>
  </conditionalFormatting>
  <conditionalFormatting sqref="G11">
    <cfRule type="cellIs" dxfId="5" priority="5" operator="lessThan">
      <formula>1</formula>
    </cfRule>
    <cfRule type="cellIs" dxfId="4" priority="6" operator="lessThan">
      <formula>1</formula>
    </cfRule>
  </conditionalFormatting>
  <conditionalFormatting sqref="G12">
    <cfRule type="cellIs" dxfId="3" priority="3" operator="lessThan">
      <formula>1</formula>
    </cfRule>
    <cfRule type="cellIs" dxfId="2" priority="4" operator="lessThan">
      <formula>1</formula>
    </cfRule>
  </conditionalFormatting>
  <conditionalFormatting sqref="G13">
    <cfRule type="cellIs" dxfId="1" priority="1" operator="lessThan">
      <formula>1</formula>
    </cfRule>
    <cfRule type="cellIs" dxfId="0" priority="2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Totalt Nöt</vt:lpstr>
      <vt:lpstr>1</vt:lpstr>
      <vt:lpstr>2</vt:lpstr>
      <vt:lpstr>3.</vt:lpstr>
      <vt:lpstr>4</vt:lpstr>
      <vt:lpstr>5</vt:lpstr>
      <vt:lpstr>6</vt:lpstr>
      <vt:lpstr>7</vt:lpstr>
      <vt:lpstr>Blad3</vt:lpstr>
      <vt:lpstr>Blad2</vt:lpstr>
    </vt:vector>
  </TitlesOfParts>
  <Company>LRF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Auni Hamberg</dc:creator>
  <cp:lastModifiedBy>Microsoft Office User</cp:lastModifiedBy>
  <cp:lastPrinted>2014-09-05T14:09:44Z</cp:lastPrinted>
  <dcterms:created xsi:type="dcterms:W3CDTF">2013-10-19T12:51:31Z</dcterms:created>
  <dcterms:modified xsi:type="dcterms:W3CDTF">2020-06-10T07:27:54Z</dcterms:modified>
</cp:coreProperties>
</file>